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360" windowWidth="15330" windowHeight="9660" tabRatio="684" activeTab="12"/>
  </bookViews>
  <sheets>
    <sheet name="Январь" sheetId="1" r:id="rId1"/>
    <sheet name="Февраль" sheetId="15" r:id="rId2"/>
    <sheet name="Март" sheetId="16" r:id="rId3"/>
    <sheet name="Апрель" sheetId="17" r:id="rId4"/>
    <sheet name="Май" sheetId="18" r:id="rId5"/>
    <sheet name="Июнь" sheetId="19" r:id="rId6"/>
    <sheet name="Июль" sheetId="20" r:id="rId7"/>
    <sheet name="Август" sheetId="21" r:id="rId8"/>
    <sheet name="Сентябрь" sheetId="22" r:id="rId9"/>
    <sheet name="Октябрь" sheetId="23" r:id="rId10"/>
    <sheet name="Ноябрь" sheetId="24" r:id="rId11"/>
    <sheet name="Декабрь" sheetId="25" r:id="rId12"/>
    <sheet name="ИТОГО" sheetId="3" r:id="rId13"/>
  </sheets>
  <calcPr calcId="145621"/>
</workbook>
</file>

<file path=xl/calcChain.xml><?xml version="1.0" encoding="utf-8"?>
<calcChain xmlns="http://schemas.openxmlformats.org/spreadsheetml/2006/main">
  <c r="CG15" i="19" l="1"/>
  <c r="BH13" i="19"/>
  <c r="BG13" i="19"/>
  <c r="BH17" i="18"/>
  <c r="CG25" i="17"/>
  <c r="BZ25" i="17"/>
  <c r="BZ49" i="17"/>
  <c r="BZ14" i="3"/>
  <c r="BH19" i="17"/>
  <c r="CG16" i="17"/>
  <c r="CJ25" i="17"/>
  <c r="CI25" i="17"/>
  <c r="BY25" i="17"/>
  <c r="BX25" i="17"/>
  <c r="AG25" i="17"/>
  <c r="AF25" i="17"/>
  <c r="AE25" i="17"/>
  <c r="AD25" i="17"/>
  <c r="AC25" i="17"/>
  <c r="AB25" i="17"/>
  <c r="Z25" i="17"/>
  <c r="R25" i="17"/>
  <c r="B25" i="17"/>
  <c r="C25" i="17"/>
  <c r="CJ24" i="17"/>
  <c r="CI24" i="17"/>
  <c r="BZ24" i="17"/>
  <c r="BY24" i="17"/>
  <c r="BX24" i="17"/>
  <c r="AG24" i="17"/>
  <c r="AF24" i="17"/>
  <c r="AE24" i="17"/>
  <c r="AD24" i="17"/>
  <c r="AC24" i="17"/>
  <c r="AB24" i="17"/>
  <c r="AA24" i="17"/>
  <c r="Y24" i="17"/>
  <c r="R24" i="17"/>
  <c r="C24" i="17"/>
  <c r="CJ23" i="17"/>
  <c r="CI23" i="17"/>
  <c r="BZ23" i="17"/>
  <c r="BY23" i="17"/>
  <c r="BX23" i="17"/>
  <c r="AG23" i="17"/>
  <c r="AF23" i="17"/>
  <c r="AE23" i="17"/>
  <c r="AD23" i="17"/>
  <c r="AA23" i="17"/>
  <c r="AC23" i="17"/>
  <c r="AB23" i="17"/>
  <c r="Z23" i="17"/>
  <c r="R23" i="17"/>
  <c r="B23" i="17"/>
  <c r="C23" i="17"/>
  <c r="CJ22" i="17"/>
  <c r="CI22" i="17"/>
  <c r="BZ22" i="17"/>
  <c r="BY22" i="17"/>
  <c r="BX22" i="17"/>
  <c r="AG22" i="17"/>
  <c r="AF22" i="17"/>
  <c r="AE22" i="17"/>
  <c r="AD22" i="17"/>
  <c r="AC22" i="17"/>
  <c r="AB22" i="17"/>
  <c r="AA22" i="17"/>
  <c r="Y22" i="17"/>
  <c r="R22" i="17"/>
  <c r="C22" i="17"/>
  <c r="CJ21" i="17"/>
  <c r="CI21" i="17"/>
  <c r="BZ21" i="17"/>
  <c r="BY21" i="17"/>
  <c r="BX21" i="17"/>
  <c r="AG21" i="17"/>
  <c r="AF21" i="17"/>
  <c r="AE21" i="17"/>
  <c r="AD21" i="17"/>
  <c r="AA21" i="17"/>
  <c r="AC21" i="17"/>
  <c r="AB21" i="17"/>
  <c r="Z21" i="17"/>
  <c r="R21" i="17"/>
  <c r="B21" i="17"/>
  <c r="C21" i="17"/>
  <c r="CJ20" i="17"/>
  <c r="CI20" i="17"/>
  <c r="BZ20" i="17"/>
  <c r="BY20" i="17"/>
  <c r="BX20" i="17"/>
  <c r="AG20" i="17"/>
  <c r="AF20" i="17"/>
  <c r="AE20" i="17"/>
  <c r="AD20" i="17"/>
  <c r="AC20" i="17"/>
  <c r="AB20" i="17"/>
  <c r="AA20" i="17"/>
  <c r="Y20" i="17"/>
  <c r="R20" i="17"/>
  <c r="C20" i="17"/>
  <c r="CJ19" i="17"/>
  <c r="CI19" i="17"/>
  <c r="BZ19" i="17"/>
  <c r="BY19" i="17"/>
  <c r="BX19" i="17"/>
  <c r="AG19" i="17"/>
  <c r="AF19" i="17"/>
  <c r="AE19" i="17"/>
  <c r="AD19" i="17"/>
  <c r="AA19" i="17"/>
  <c r="AC19" i="17"/>
  <c r="Z19" i="17"/>
  <c r="AB19" i="17"/>
  <c r="Y19" i="17"/>
  <c r="R19" i="17"/>
  <c r="C19" i="17"/>
  <c r="B19" i="17"/>
  <c r="CJ18" i="17"/>
  <c r="CI18" i="17"/>
  <c r="BZ18" i="17"/>
  <c r="BY18" i="17"/>
  <c r="BX18" i="17"/>
  <c r="AG18" i="17"/>
  <c r="AF18" i="17"/>
  <c r="AE18" i="17"/>
  <c r="AD18" i="17"/>
  <c r="AC18" i="17"/>
  <c r="AB18" i="17"/>
  <c r="AA18" i="17"/>
  <c r="Y18" i="17"/>
  <c r="R18" i="17"/>
  <c r="C18" i="17"/>
  <c r="CJ17" i="17"/>
  <c r="CI17" i="17"/>
  <c r="BZ17" i="17"/>
  <c r="BY17" i="17"/>
  <c r="BX17" i="17"/>
  <c r="AG17" i="17"/>
  <c r="AF17" i="17"/>
  <c r="AE17" i="17"/>
  <c r="AD17" i="17"/>
  <c r="AA17" i="17"/>
  <c r="AC17" i="17"/>
  <c r="AB17" i="17"/>
  <c r="Z17" i="17"/>
  <c r="R17" i="17"/>
  <c r="B17" i="17"/>
  <c r="C17" i="17"/>
  <c r="CJ16" i="17"/>
  <c r="CI16" i="17"/>
  <c r="BZ16" i="17"/>
  <c r="BY16" i="17"/>
  <c r="BX16" i="17"/>
  <c r="AG16" i="17"/>
  <c r="AF16" i="17"/>
  <c r="AE16" i="17"/>
  <c r="AD16" i="17"/>
  <c r="AC16" i="17"/>
  <c r="AB16" i="17"/>
  <c r="AA16" i="17"/>
  <c r="Y16" i="17"/>
  <c r="R16" i="17"/>
  <c r="C16" i="17"/>
  <c r="CJ15" i="17"/>
  <c r="CJ49" i="17"/>
  <c r="CJ14" i="3"/>
  <c r="CI15" i="17"/>
  <c r="BZ15" i="17"/>
  <c r="BY15" i="17"/>
  <c r="BX15" i="17"/>
  <c r="AG15" i="17"/>
  <c r="AF15" i="17"/>
  <c r="AE15" i="17"/>
  <c r="AD15" i="17"/>
  <c r="AA15" i="17"/>
  <c r="AC15" i="17"/>
  <c r="AB15" i="17"/>
  <c r="Z15" i="17"/>
  <c r="R15" i="17"/>
  <c r="B15" i="17"/>
  <c r="C15" i="17"/>
  <c r="CJ14" i="17"/>
  <c r="CI14" i="17"/>
  <c r="BZ14" i="17"/>
  <c r="BY14" i="17"/>
  <c r="BX14" i="17"/>
  <c r="AG14" i="17"/>
  <c r="AF14" i="17"/>
  <c r="AE14" i="17"/>
  <c r="AE49" i="17"/>
  <c r="AE14" i="3"/>
  <c r="AD14" i="17"/>
  <c r="AC14" i="17"/>
  <c r="Z14" i="17"/>
  <c r="AB14" i="17"/>
  <c r="AA14" i="17"/>
  <c r="Y14" i="17"/>
  <c r="R14" i="17"/>
  <c r="C14" i="17"/>
  <c r="CJ13" i="17"/>
  <c r="CI13" i="17"/>
  <c r="BZ13" i="17"/>
  <c r="BY13" i="17"/>
  <c r="BX13" i="17"/>
  <c r="AG13" i="17"/>
  <c r="AF13" i="17"/>
  <c r="AF49" i="17"/>
  <c r="AF14" i="3"/>
  <c r="AE13" i="17"/>
  <c r="AD13" i="17"/>
  <c r="AA13" i="17"/>
  <c r="AC13" i="17"/>
  <c r="AB13" i="17"/>
  <c r="Z13" i="17"/>
  <c r="R13" i="17"/>
  <c r="B13" i="17"/>
  <c r="C13" i="17"/>
  <c r="CJ12" i="17"/>
  <c r="CI12" i="17"/>
  <c r="CI49" i="17"/>
  <c r="CI14" i="3"/>
  <c r="BZ12" i="17"/>
  <c r="BY12" i="17"/>
  <c r="BX12" i="17"/>
  <c r="AG12" i="17"/>
  <c r="AF12" i="17"/>
  <c r="AE12" i="17"/>
  <c r="AD12" i="17"/>
  <c r="AC12" i="17"/>
  <c r="AC49" i="17"/>
  <c r="AC14" i="3"/>
  <c r="AB12" i="17"/>
  <c r="AA12" i="17"/>
  <c r="Y12" i="17"/>
  <c r="R12" i="17"/>
  <c r="C12" i="17"/>
  <c r="B12" i="17"/>
  <c r="CG32" i="15"/>
  <c r="CG16" i="15"/>
  <c r="CG45" i="1"/>
  <c r="CG44" i="1"/>
  <c r="CJ45" i="1"/>
  <c r="CI45" i="1"/>
  <c r="BZ45" i="1"/>
  <c r="BY45" i="1"/>
  <c r="BX45" i="1"/>
  <c r="AG45" i="1"/>
  <c r="AF45" i="1"/>
  <c r="AE45" i="1"/>
  <c r="AD45" i="1"/>
  <c r="AC45" i="1"/>
  <c r="AB45" i="1"/>
  <c r="Z45" i="1"/>
  <c r="Y45" i="1"/>
  <c r="R45" i="1"/>
  <c r="B45" i="1"/>
  <c r="C45" i="1"/>
  <c r="CJ44" i="1"/>
  <c r="CI44" i="1"/>
  <c r="BZ44" i="1"/>
  <c r="AA44" i="1"/>
  <c r="BY44" i="1"/>
  <c r="BX44" i="1"/>
  <c r="AG44" i="1"/>
  <c r="AF44" i="1"/>
  <c r="AE44" i="1"/>
  <c r="AD44" i="1"/>
  <c r="AC44" i="1"/>
  <c r="AB44" i="1"/>
  <c r="Y44" i="1"/>
  <c r="R44" i="1"/>
  <c r="C44" i="1"/>
  <c r="CG27" i="1"/>
  <c r="CG25" i="1"/>
  <c r="BH24" i="1"/>
  <c r="CG19" i="1"/>
  <c r="CG13" i="1"/>
  <c r="CG33" i="25"/>
  <c r="BZ33" i="25"/>
  <c r="AA33" i="25"/>
  <c r="CG31" i="25"/>
  <c r="CG30" i="25"/>
  <c r="BZ30" i="25"/>
  <c r="CG28" i="25"/>
  <c r="BZ28" i="25"/>
  <c r="AA28" i="25"/>
  <c r="CG23" i="25"/>
  <c r="CJ23" i="25"/>
  <c r="CI23" i="25"/>
  <c r="BZ23" i="25"/>
  <c r="AA23" i="25"/>
  <c r="BY23" i="25"/>
  <c r="Z23" i="25"/>
  <c r="BX23" i="25"/>
  <c r="AG23" i="25"/>
  <c r="AF23" i="25"/>
  <c r="AE23" i="25"/>
  <c r="AD23" i="25"/>
  <c r="AC23" i="25"/>
  <c r="AB23" i="25"/>
  <c r="Y23" i="25"/>
  <c r="R23" i="25"/>
  <c r="C23" i="25"/>
  <c r="CJ14" i="25"/>
  <c r="CI14" i="25"/>
  <c r="BZ14" i="25"/>
  <c r="AA14" i="25"/>
  <c r="BY14" i="25"/>
  <c r="BX14" i="25"/>
  <c r="AG14" i="25"/>
  <c r="AF14" i="25"/>
  <c r="AE14" i="25"/>
  <c r="AD14" i="25"/>
  <c r="AC14" i="25"/>
  <c r="Z14" i="25"/>
  <c r="AB14" i="25"/>
  <c r="Y14" i="25"/>
  <c r="R14" i="25"/>
  <c r="C14" i="25"/>
  <c r="CG22" i="25"/>
  <c r="CG11" i="25"/>
  <c r="CG10" i="25"/>
  <c r="CG26" i="24"/>
  <c r="CG19" i="24"/>
  <c r="CG16" i="24"/>
  <c r="BZ16" i="24"/>
  <c r="CG10" i="24"/>
  <c r="CJ36" i="25"/>
  <c r="CI36" i="25"/>
  <c r="BZ36" i="25"/>
  <c r="BY36" i="25"/>
  <c r="BX36" i="25"/>
  <c r="AG36" i="25"/>
  <c r="AF36" i="25"/>
  <c r="AE36" i="25"/>
  <c r="AD36" i="25"/>
  <c r="AC36" i="25"/>
  <c r="Z36" i="25"/>
  <c r="AB36" i="25"/>
  <c r="Y36" i="25"/>
  <c r="R36" i="25"/>
  <c r="C36" i="25"/>
  <c r="CJ35" i="25"/>
  <c r="CI35" i="25"/>
  <c r="BZ35" i="25"/>
  <c r="AA35" i="25"/>
  <c r="BY35" i="25"/>
  <c r="BX35" i="25"/>
  <c r="AG35" i="25"/>
  <c r="AF35" i="25"/>
  <c r="AE35" i="25"/>
  <c r="AD35" i="25"/>
  <c r="AC35" i="25"/>
  <c r="Z35" i="25"/>
  <c r="AB35" i="25"/>
  <c r="Y35" i="25"/>
  <c r="R35" i="25"/>
  <c r="C35" i="25"/>
  <c r="B35" i="25"/>
  <c r="CJ34" i="25"/>
  <c r="CI34" i="25"/>
  <c r="BZ34" i="25"/>
  <c r="BY34" i="25"/>
  <c r="BX34" i="25"/>
  <c r="Y34" i="25"/>
  <c r="AG34" i="25"/>
  <c r="AF34" i="25"/>
  <c r="AE34" i="25"/>
  <c r="AD34" i="25"/>
  <c r="AA34" i="25"/>
  <c r="AC34" i="25"/>
  <c r="AB34" i="25"/>
  <c r="R34" i="25"/>
  <c r="C34" i="25"/>
  <c r="CJ33" i="25"/>
  <c r="CI33" i="25"/>
  <c r="BY33" i="25"/>
  <c r="BX33" i="25"/>
  <c r="AG33" i="25"/>
  <c r="AF33" i="25"/>
  <c r="AE33" i="25"/>
  <c r="AD33" i="25"/>
  <c r="AC33" i="25"/>
  <c r="AB33" i="25"/>
  <c r="R33" i="25"/>
  <c r="C33" i="25"/>
  <c r="CJ32" i="25"/>
  <c r="CI32" i="25"/>
  <c r="BZ32" i="25"/>
  <c r="AA32" i="25"/>
  <c r="BY32" i="25"/>
  <c r="BX32" i="25"/>
  <c r="Y32" i="25"/>
  <c r="AG32" i="25"/>
  <c r="AF32" i="25"/>
  <c r="AE32" i="25"/>
  <c r="AD32" i="25"/>
  <c r="AC32" i="25"/>
  <c r="Z32" i="25"/>
  <c r="AB32" i="25"/>
  <c r="R32" i="25"/>
  <c r="C32" i="25"/>
  <c r="B32" i="25"/>
  <c r="CJ31" i="25"/>
  <c r="CI31" i="25"/>
  <c r="BZ31" i="25"/>
  <c r="AA31" i="25"/>
  <c r="BY31" i="25"/>
  <c r="BX31" i="25"/>
  <c r="Y31" i="25"/>
  <c r="AG31" i="25"/>
  <c r="AF31" i="25"/>
  <c r="AE31" i="25"/>
  <c r="AD31" i="25"/>
  <c r="AC31" i="25"/>
  <c r="AB31" i="25"/>
  <c r="Z31" i="25"/>
  <c r="R31" i="25"/>
  <c r="B31" i="25"/>
  <c r="C31" i="25"/>
  <c r="CJ30" i="25"/>
  <c r="CI30" i="25"/>
  <c r="BY30" i="25"/>
  <c r="Z30" i="25"/>
  <c r="BX30" i="25"/>
  <c r="Y30" i="25"/>
  <c r="AG30" i="25"/>
  <c r="AF30" i="25"/>
  <c r="AE30" i="25"/>
  <c r="AD30" i="25"/>
  <c r="AC30" i="25"/>
  <c r="AB30" i="25"/>
  <c r="R30" i="25"/>
  <c r="C30" i="25"/>
  <c r="CJ29" i="25"/>
  <c r="CI29" i="25"/>
  <c r="BZ29" i="25"/>
  <c r="BY29" i="25"/>
  <c r="Z29" i="25"/>
  <c r="BX29" i="25"/>
  <c r="AG29" i="25"/>
  <c r="AF29" i="25"/>
  <c r="AE29" i="25"/>
  <c r="AD29" i="25"/>
  <c r="AC29" i="25"/>
  <c r="AB29" i="25"/>
  <c r="R29" i="25"/>
  <c r="C29" i="25"/>
  <c r="CJ28" i="25"/>
  <c r="CI28" i="25"/>
  <c r="BY28" i="25"/>
  <c r="Z28" i="25"/>
  <c r="BX28" i="25"/>
  <c r="AG28" i="25"/>
  <c r="AF28" i="25"/>
  <c r="AE28" i="25"/>
  <c r="AD28" i="25"/>
  <c r="AC28" i="25"/>
  <c r="AB28" i="25"/>
  <c r="R28" i="25"/>
  <c r="C28" i="25"/>
  <c r="CJ27" i="25"/>
  <c r="CI27" i="25"/>
  <c r="BZ27" i="25"/>
  <c r="BY27" i="25"/>
  <c r="BX27" i="25"/>
  <c r="AG27" i="25"/>
  <c r="AF27" i="25"/>
  <c r="AE27" i="25"/>
  <c r="AD27" i="25"/>
  <c r="AA27" i="25"/>
  <c r="AC27" i="25"/>
  <c r="Z27" i="25"/>
  <c r="AB27" i="25"/>
  <c r="R27" i="25"/>
  <c r="B27" i="25"/>
  <c r="C27" i="25"/>
  <c r="CJ26" i="25"/>
  <c r="CI26" i="25"/>
  <c r="BZ26" i="25"/>
  <c r="BY26" i="25"/>
  <c r="BX26" i="25"/>
  <c r="AG26" i="25"/>
  <c r="AF26" i="25"/>
  <c r="AE26" i="25"/>
  <c r="AD26" i="25"/>
  <c r="AA26" i="25"/>
  <c r="AC26" i="25"/>
  <c r="Z26" i="25"/>
  <c r="AB26" i="25"/>
  <c r="Y26" i="25"/>
  <c r="R26" i="25"/>
  <c r="C26" i="25"/>
  <c r="CJ25" i="25"/>
  <c r="CI25" i="25"/>
  <c r="BZ25" i="25"/>
  <c r="BY25" i="25"/>
  <c r="Z25" i="25"/>
  <c r="BX25" i="25"/>
  <c r="Y25" i="25"/>
  <c r="AG25" i="25"/>
  <c r="AF25" i="25"/>
  <c r="AE25" i="25"/>
  <c r="AD25" i="25"/>
  <c r="AC25" i="25"/>
  <c r="AB25" i="25"/>
  <c r="R25" i="25"/>
  <c r="C25" i="25"/>
  <c r="B25" i="25"/>
  <c r="CJ24" i="25"/>
  <c r="CI24" i="25"/>
  <c r="BZ24" i="25"/>
  <c r="BY24" i="25"/>
  <c r="BX24" i="25"/>
  <c r="AG24" i="25"/>
  <c r="AF24" i="25"/>
  <c r="AE24" i="25"/>
  <c r="AD24" i="25"/>
  <c r="AA24" i="25"/>
  <c r="AC24" i="25"/>
  <c r="AB24" i="25"/>
  <c r="Y24" i="25"/>
  <c r="R24" i="25"/>
  <c r="C24" i="25"/>
  <c r="CJ22" i="25"/>
  <c r="CI22" i="25"/>
  <c r="BZ22" i="25"/>
  <c r="BY22" i="25"/>
  <c r="BX22" i="25"/>
  <c r="AG22" i="25"/>
  <c r="AF22" i="25"/>
  <c r="AE22" i="25"/>
  <c r="AD22" i="25"/>
  <c r="AA22" i="25"/>
  <c r="AC22" i="25"/>
  <c r="Z22" i="25"/>
  <c r="AB22" i="25"/>
  <c r="R22" i="25"/>
  <c r="C22" i="25"/>
  <c r="CJ21" i="25"/>
  <c r="CI21" i="25"/>
  <c r="BZ21" i="25"/>
  <c r="AA21" i="25"/>
  <c r="BY21" i="25"/>
  <c r="Z21" i="25"/>
  <c r="BX21" i="25"/>
  <c r="AG21" i="25"/>
  <c r="AF21" i="25"/>
  <c r="AE21" i="25"/>
  <c r="AD21" i="25"/>
  <c r="AC21" i="25"/>
  <c r="AB21" i="25"/>
  <c r="Y21" i="25"/>
  <c r="R21" i="25"/>
  <c r="B21" i="25"/>
  <c r="C21" i="25"/>
  <c r="CJ20" i="25"/>
  <c r="CI20" i="25"/>
  <c r="BZ20" i="25"/>
  <c r="BY20" i="25"/>
  <c r="BX20" i="25"/>
  <c r="AG20" i="25"/>
  <c r="AF20" i="25"/>
  <c r="AE20" i="25"/>
  <c r="AD20" i="25"/>
  <c r="AA20" i="25"/>
  <c r="AC20" i="25"/>
  <c r="Z20" i="25"/>
  <c r="AB20" i="25"/>
  <c r="R20" i="25"/>
  <c r="B20" i="25"/>
  <c r="C20" i="25"/>
  <c r="CJ19" i="25"/>
  <c r="CI19" i="25"/>
  <c r="BZ19" i="25"/>
  <c r="BY19" i="25"/>
  <c r="BX19" i="25"/>
  <c r="Y19" i="25"/>
  <c r="AG19" i="25"/>
  <c r="AF19" i="25"/>
  <c r="AE19" i="25"/>
  <c r="AD19" i="25"/>
  <c r="AA19" i="25"/>
  <c r="AC19" i="25"/>
  <c r="Z19" i="25"/>
  <c r="AB19" i="25"/>
  <c r="R19" i="25"/>
  <c r="C19" i="25"/>
  <c r="CJ18" i="25"/>
  <c r="CI18" i="25"/>
  <c r="BZ18" i="25"/>
  <c r="AA18" i="25"/>
  <c r="BY18" i="25"/>
  <c r="Z18" i="25"/>
  <c r="BX18" i="25"/>
  <c r="AG18" i="25"/>
  <c r="AF18" i="25"/>
  <c r="AE18" i="25"/>
  <c r="AD18" i="25"/>
  <c r="AC18" i="25"/>
  <c r="AB18" i="25"/>
  <c r="Y18" i="25"/>
  <c r="R18" i="25"/>
  <c r="B18" i="25"/>
  <c r="C18" i="25"/>
  <c r="CJ17" i="25"/>
  <c r="CI17" i="25"/>
  <c r="BZ17" i="25"/>
  <c r="BY17" i="25"/>
  <c r="BX17" i="25"/>
  <c r="Y17" i="25"/>
  <c r="AG17" i="25"/>
  <c r="AF17" i="25"/>
  <c r="AE17" i="25"/>
  <c r="AD17" i="25"/>
  <c r="AA17" i="25"/>
  <c r="AC17" i="25"/>
  <c r="Z17" i="25"/>
  <c r="AB17" i="25"/>
  <c r="R17" i="25"/>
  <c r="C17" i="25"/>
  <c r="B17" i="25"/>
  <c r="CJ16" i="25"/>
  <c r="CI16" i="25"/>
  <c r="BZ16" i="25"/>
  <c r="BY16" i="25"/>
  <c r="Z16" i="25"/>
  <c r="BX16" i="25"/>
  <c r="AG16" i="25"/>
  <c r="AF16" i="25"/>
  <c r="AE16" i="25"/>
  <c r="AD16" i="25"/>
  <c r="AC16" i="25"/>
  <c r="AB16" i="25"/>
  <c r="Y16" i="25"/>
  <c r="AA16" i="25"/>
  <c r="R16" i="25"/>
  <c r="C16" i="25"/>
  <c r="CJ15" i="25"/>
  <c r="CI15" i="25"/>
  <c r="BZ15" i="25"/>
  <c r="BY15" i="25"/>
  <c r="BX15" i="25"/>
  <c r="AG15" i="25"/>
  <c r="AF15" i="25"/>
  <c r="AE15" i="25"/>
  <c r="AD15" i="25"/>
  <c r="AA15" i="25"/>
  <c r="AC15" i="25"/>
  <c r="Z15" i="25"/>
  <c r="AB15" i="25"/>
  <c r="R15" i="25"/>
  <c r="C15" i="25"/>
  <c r="B15" i="25"/>
  <c r="CJ13" i="25"/>
  <c r="CI13" i="25"/>
  <c r="BZ13" i="25"/>
  <c r="BY13" i="25"/>
  <c r="Z13" i="25"/>
  <c r="BX13" i="25"/>
  <c r="AG13" i="25"/>
  <c r="AF13" i="25"/>
  <c r="AE13" i="25"/>
  <c r="AD13" i="25"/>
  <c r="AC13" i="25"/>
  <c r="AB13" i="25"/>
  <c r="R13" i="25"/>
  <c r="C13" i="25"/>
  <c r="CJ12" i="25"/>
  <c r="CI12" i="25"/>
  <c r="BZ12" i="25"/>
  <c r="BY12" i="25"/>
  <c r="BX12" i="25"/>
  <c r="Y12" i="25"/>
  <c r="AG12" i="25"/>
  <c r="AF12" i="25"/>
  <c r="AE12" i="25"/>
  <c r="AD12" i="25"/>
  <c r="AC12" i="25"/>
  <c r="AB12" i="25"/>
  <c r="R12" i="25"/>
  <c r="C12" i="25"/>
  <c r="CJ11" i="25"/>
  <c r="CI11" i="25"/>
  <c r="BZ11" i="25"/>
  <c r="AA11" i="25"/>
  <c r="AA44" i="25"/>
  <c r="AA22" i="3"/>
  <c r="BY11" i="25"/>
  <c r="BX11" i="25"/>
  <c r="Y11" i="25"/>
  <c r="Y44" i="25"/>
  <c r="Y22" i="3"/>
  <c r="AG11" i="25"/>
  <c r="AF11" i="25"/>
  <c r="AE11" i="25"/>
  <c r="AD11" i="25"/>
  <c r="AC11" i="25"/>
  <c r="AB11" i="25"/>
  <c r="R11" i="25"/>
  <c r="C11" i="25"/>
  <c r="B11" i="25"/>
  <c r="CJ28" i="24"/>
  <c r="CI28" i="24"/>
  <c r="BZ28" i="24"/>
  <c r="BY28" i="24"/>
  <c r="Z28" i="24"/>
  <c r="BX28" i="24"/>
  <c r="Y28" i="24"/>
  <c r="AG28" i="24"/>
  <c r="AF28" i="24"/>
  <c r="AE28" i="24"/>
  <c r="AD28" i="24"/>
  <c r="AC28" i="24"/>
  <c r="AB28" i="24"/>
  <c r="AA28" i="24"/>
  <c r="R28" i="24"/>
  <c r="C28" i="24"/>
  <c r="CJ27" i="24"/>
  <c r="CI27" i="24"/>
  <c r="BZ27" i="24"/>
  <c r="AA27" i="24"/>
  <c r="BY27" i="24"/>
  <c r="Z27" i="24"/>
  <c r="BX27" i="24"/>
  <c r="Y27" i="24"/>
  <c r="AG27" i="24"/>
  <c r="AF27" i="24"/>
  <c r="AE27" i="24"/>
  <c r="AD27" i="24"/>
  <c r="AC27" i="24"/>
  <c r="AB27" i="24"/>
  <c r="R27" i="24"/>
  <c r="B27" i="24"/>
  <c r="C27" i="24"/>
  <c r="CJ26" i="24"/>
  <c r="CI26" i="24"/>
  <c r="BZ26" i="24"/>
  <c r="BY26" i="24"/>
  <c r="BX26" i="24"/>
  <c r="Y26" i="24"/>
  <c r="AG26" i="24"/>
  <c r="AF26" i="24"/>
  <c r="AE26" i="24"/>
  <c r="AD26" i="24"/>
  <c r="AA26" i="24"/>
  <c r="AC26" i="24"/>
  <c r="AB26" i="24"/>
  <c r="Z26" i="24"/>
  <c r="R26" i="24"/>
  <c r="C26" i="24"/>
  <c r="CJ25" i="24"/>
  <c r="CI25" i="24"/>
  <c r="BZ25" i="24"/>
  <c r="BY25" i="24"/>
  <c r="Z25" i="24"/>
  <c r="BX25" i="24"/>
  <c r="AG25" i="24"/>
  <c r="AF25" i="24"/>
  <c r="AE25" i="24"/>
  <c r="AD25" i="24"/>
  <c r="AC25" i="24"/>
  <c r="AB25" i="24"/>
  <c r="AA25" i="24"/>
  <c r="Y25" i="24"/>
  <c r="R25" i="24"/>
  <c r="C25" i="24"/>
  <c r="CJ24" i="24"/>
  <c r="CI24" i="24"/>
  <c r="BZ24" i="24"/>
  <c r="BY24" i="24"/>
  <c r="Z24" i="24"/>
  <c r="BX24" i="24"/>
  <c r="Y24" i="24"/>
  <c r="AG24" i="24"/>
  <c r="AF24" i="24"/>
  <c r="AE24" i="24"/>
  <c r="AD24" i="24"/>
  <c r="AC24" i="24"/>
  <c r="AB24" i="24"/>
  <c r="AA24" i="24"/>
  <c r="R24" i="24"/>
  <c r="C24" i="24"/>
  <c r="CJ23" i="24"/>
  <c r="CI23" i="24"/>
  <c r="BZ23" i="24"/>
  <c r="BY23" i="24"/>
  <c r="BX23" i="24"/>
  <c r="AG23" i="24"/>
  <c r="AF23" i="24"/>
  <c r="AE23" i="24"/>
  <c r="AD23" i="24"/>
  <c r="AC23" i="24"/>
  <c r="Z23" i="24"/>
  <c r="AB23" i="24"/>
  <c r="Y23" i="24"/>
  <c r="R23" i="24"/>
  <c r="C23" i="24"/>
  <c r="CJ22" i="24"/>
  <c r="CI22" i="24"/>
  <c r="BZ22" i="24"/>
  <c r="BY22" i="24"/>
  <c r="BX22" i="24"/>
  <c r="Y22" i="24"/>
  <c r="AG22" i="24"/>
  <c r="AF22" i="24"/>
  <c r="AE22" i="24"/>
  <c r="AD22" i="24"/>
  <c r="AA22" i="24"/>
  <c r="AC22" i="24"/>
  <c r="AB22" i="24"/>
  <c r="Z22" i="24"/>
  <c r="R22" i="24"/>
  <c r="C22" i="24"/>
  <c r="B22" i="24"/>
  <c r="CJ21" i="24"/>
  <c r="CI21" i="24"/>
  <c r="BZ21" i="24"/>
  <c r="BY21" i="24"/>
  <c r="BX21" i="24"/>
  <c r="Y21" i="24"/>
  <c r="AG21" i="24"/>
  <c r="AF21" i="24"/>
  <c r="AE21" i="24"/>
  <c r="AD21" i="24"/>
  <c r="AC21" i="24"/>
  <c r="AB21" i="24"/>
  <c r="AA21" i="24"/>
  <c r="Z21" i="24"/>
  <c r="R21" i="24"/>
  <c r="B21" i="24"/>
  <c r="C21" i="24"/>
  <c r="CJ20" i="24"/>
  <c r="CI20" i="24"/>
  <c r="BZ20" i="24"/>
  <c r="BY20" i="24"/>
  <c r="Z20" i="24"/>
  <c r="BX20" i="24"/>
  <c r="Y20" i="24"/>
  <c r="AG20" i="24"/>
  <c r="AF20" i="24"/>
  <c r="AE20" i="24"/>
  <c r="AD20" i="24"/>
  <c r="AC20" i="24"/>
  <c r="AB20" i="24"/>
  <c r="AA20" i="24"/>
  <c r="R20" i="24"/>
  <c r="C20" i="24"/>
  <c r="CJ19" i="24"/>
  <c r="CI19" i="24"/>
  <c r="BZ19" i="24"/>
  <c r="AA19" i="24"/>
  <c r="BY19" i="24"/>
  <c r="BX19" i="24"/>
  <c r="AG19" i="24"/>
  <c r="AF19" i="24"/>
  <c r="AE19" i="24"/>
  <c r="AD19" i="24"/>
  <c r="AC19" i="24"/>
  <c r="Z19" i="24"/>
  <c r="AB19" i="24"/>
  <c r="Y19" i="24"/>
  <c r="R19" i="24"/>
  <c r="C19" i="24"/>
  <c r="CJ18" i="24"/>
  <c r="CI18" i="24"/>
  <c r="BZ18" i="24"/>
  <c r="BY18" i="24"/>
  <c r="Z18" i="24"/>
  <c r="BX18" i="24"/>
  <c r="Y18" i="24"/>
  <c r="AG18" i="24"/>
  <c r="AF18" i="24"/>
  <c r="AE18" i="24"/>
  <c r="AD18" i="24"/>
  <c r="AA18" i="24"/>
  <c r="AC18" i="24"/>
  <c r="AB18" i="24"/>
  <c r="R18" i="24"/>
  <c r="C18" i="24"/>
  <c r="CJ17" i="24"/>
  <c r="CI17" i="24"/>
  <c r="BZ17" i="24"/>
  <c r="BY17" i="24"/>
  <c r="BX17" i="24"/>
  <c r="Y17" i="24"/>
  <c r="AG17" i="24"/>
  <c r="AF17" i="24"/>
  <c r="AE17" i="24"/>
  <c r="AD17" i="24"/>
  <c r="AC17" i="24"/>
  <c r="AB17" i="24"/>
  <c r="AA17" i="24"/>
  <c r="Z17" i="24"/>
  <c r="R17" i="24"/>
  <c r="C17" i="24"/>
  <c r="CJ16" i="24"/>
  <c r="CI16" i="24"/>
  <c r="BY16" i="24"/>
  <c r="BX16" i="24"/>
  <c r="Y16" i="24"/>
  <c r="AG16" i="24"/>
  <c r="AF16" i="24"/>
  <c r="AE16" i="24"/>
  <c r="AD16" i="24"/>
  <c r="AC16" i="24"/>
  <c r="Z16" i="24"/>
  <c r="AB16" i="24"/>
  <c r="R16" i="24"/>
  <c r="C16" i="24"/>
  <c r="B16" i="24"/>
  <c r="CJ15" i="24"/>
  <c r="CI15" i="24"/>
  <c r="BZ15" i="24"/>
  <c r="BY15" i="24"/>
  <c r="Z15" i="24"/>
  <c r="BX15" i="24"/>
  <c r="AG15" i="24"/>
  <c r="AF15" i="24"/>
  <c r="AE15" i="24"/>
  <c r="AD15" i="24"/>
  <c r="AC15" i="24"/>
  <c r="AB15" i="24"/>
  <c r="AA15" i="24"/>
  <c r="Y15" i="24"/>
  <c r="R15" i="24"/>
  <c r="B15" i="24"/>
  <c r="C15" i="24"/>
  <c r="CJ14" i="24"/>
  <c r="CI14" i="24"/>
  <c r="BZ14" i="24"/>
  <c r="BY14" i="24"/>
  <c r="Z14" i="24"/>
  <c r="BX14" i="24"/>
  <c r="Y14" i="24"/>
  <c r="AG14" i="24"/>
  <c r="AF14" i="24"/>
  <c r="AE14" i="24"/>
  <c r="AD14" i="24"/>
  <c r="AC14" i="24"/>
  <c r="AB14" i="24"/>
  <c r="AA14" i="24"/>
  <c r="R14" i="24"/>
  <c r="C14" i="24"/>
  <c r="CJ13" i="24"/>
  <c r="CI13" i="24"/>
  <c r="BZ13" i="24"/>
  <c r="BY13" i="24"/>
  <c r="BX13" i="24"/>
  <c r="Y13" i="24"/>
  <c r="AG13" i="24"/>
  <c r="AF13" i="24"/>
  <c r="AE13" i="24"/>
  <c r="AD13" i="24"/>
  <c r="AC13" i="24"/>
  <c r="AB13" i="24"/>
  <c r="AA13" i="24"/>
  <c r="R13" i="24"/>
  <c r="C13" i="24"/>
  <c r="B13" i="24"/>
  <c r="CJ12" i="24"/>
  <c r="CI12" i="24"/>
  <c r="BZ12" i="24"/>
  <c r="BY12" i="24"/>
  <c r="Z12" i="24"/>
  <c r="BX12" i="24"/>
  <c r="AG12" i="24"/>
  <c r="AF12" i="24"/>
  <c r="AE12" i="24"/>
  <c r="AD12" i="24"/>
  <c r="AC12" i="24"/>
  <c r="AB12" i="24"/>
  <c r="Y12" i="24"/>
  <c r="R12" i="24"/>
  <c r="B12" i="24"/>
  <c r="C12" i="24"/>
  <c r="CJ11" i="24"/>
  <c r="CI11" i="24"/>
  <c r="BZ11" i="24"/>
  <c r="BY11" i="24"/>
  <c r="BX11" i="24"/>
  <c r="AG11" i="24"/>
  <c r="AF11" i="24"/>
  <c r="AE11" i="24"/>
  <c r="AD11" i="24"/>
  <c r="AA11" i="24"/>
  <c r="AC11" i="24"/>
  <c r="Z11" i="24"/>
  <c r="AB11" i="24"/>
  <c r="Y11" i="24"/>
  <c r="R11" i="24"/>
  <c r="C11" i="24"/>
  <c r="B11" i="24"/>
  <c r="CG29" i="23"/>
  <c r="CG27" i="23"/>
  <c r="BZ27" i="23"/>
  <c r="AA27" i="23"/>
  <c r="AD25" i="23"/>
  <c r="CG24" i="23"/>
  <c r="BZ24" i="23"/>
  <c r="CG20" i="23"/>
  <c r="CG19" i="23"/>
  <c r="BZ19" i="23"/>
  <c r="BZ36" i="23"/>
  <c r="BZ20" i="3"/>
  <c r="AD14" i="23"/>
  <c r="BQ13" i="23"/>
  <c r="CJ28" i="23"/>
  <c r="CI28" i="23"/>
  <c r="BZ28" i="23"/>
  <c r="BY28" i="23"/>
  <c r="BX28" i="23"/>
  <c r="AG28" i="23"/>
  <c r="AF28" i="23"/>
  <c r="AE28" i="23"/>
  <c r="AD28" i="23"/>
  <c r="AA28" i="23"/>
  <c r="AC28" i="23"/>
  <c r="AB28" i="23"/>
  <c r="Y28" i="23"/>
  <c r="R28" i="23"/>
  <c r="B28" i="23"/>
  <c r="C28" i="23"/>
  <c r="CJ27" i="23"/>
  <c r="CJ36" i="23"/>
  <c r="CJ20" i="3"/>
  <c r="CJ26" i="3"/>
  <c r="CI27" i="23"/>
  <c r="BY27" i="23"/>
  <c r="BX27" i="23"/>
  <c r="Y27" i="23"/>
  <c r="AG27" i="23"/>
  <c r="AF27" i="23"/>
  <c r="AE27" i="23"/>
  <c r="AD27" i="23"/>
  <c r="AC27" i="23"/>
  <c r="AB27" i="23"/>
  <c r="Z27" i="23"/>
  <c r="R27" i="23"/>
  <c r="C27" i="23"/>
  <c r="CJ26" i="23"/>
  <c r="CI26" i="23"/>
  <c r="BZ26" i="23"/>
  <c r="BY26" i="23"/>
  <c r="BX26" i="23"/>
  <c r="Y26" i="23"/>
  <c r="AG26" i="23"/>
  <c r="AF26" i="23"/>
  <c r="AE26" i="23"/>
  <c r="AD26" i="23"/>
  <c r="AA26" i="23"/>
  <c r="AC26" i="23"/>
  <c r="Z26" i="23"/>
  <c r="AB26" i="23"/>
  <c r="R26" i="23"/>
  <c r="C26" i="23"/>
  <c r="CJ25" i="23"/>
  <c r="CI25" i="23"/>
  <c r="BZ25" i="23"/>
  <c r="BY25" i="23"/>
  <c r="Z25" i="23"/>
  <c r="BX25" i="23"/>
  <c r="AG25" i="23"/>
  <c r="AF25" i="23"/>
  <c r="AE25" i="23"/>
  <c r="AC25" i="23"/>
  <c r="AB25" i="23"/>
  <c r="Y25" i="23"/>
  <c r="R25" i="23"/>
  <c r="C25" i="23"/>
  <c r="B25" i="23"/>
  <c r="CJ24" i="23"/>
  <c r="CI24" i="23"/>
  <c r="BY24" i="23"/>
  <c r="BX24" i="23"/>
  <c r="AG24" i="23"/>
  <c r="AF24" i="23"/>
  <c r="AE24" i="23"/>
  <c r="AD24" i="23"/>
  <c r="AA24" i="23"/>
  <c r="AC24" i="23"/>
  <c r="AB24" i="23"/>
  <c r="Y24" i="23"/>
  <c r="Z24" i="23"/>
  <c r="R24" i="23"/>
  <c r="C24" i="23"/>
  <c r="B24" i="23"/>
  <c r="CJ23" i="23"/>
  <c r="CI23" i="23"/>
  <c r="BZ23" i="23"/>
  <c r="BY23" i="23"/>
  <c r="BX23" i="23"/>
  <c r="AG23" i="23"/>
  <c r="AF23" i="23"/>
  <c r="AE23" i="23"/>
  <c r="AD23" i="23"/>
  <c r="AA23" i="23"/>
  <c r="AC23" i="23"/>
  <c r="AB23" i="23"/>
  <c r="Y23" i="23"/>
  <c r="R23" i="23"/>
  <c r="C23" i="23"/>
  <c r="CJ22" i="23"/>
  <c r="CI22" i="23"/>
  <c r="BZ22" i="23"/>
  <c r="BY22" i="23"/>
  <c r="BX22" i="23"/>
  <c r="Y22" i="23"/>
  <c r="AG22" i="23"/>
  <c r="AF22" i="23"/>
  <c r="AE22" i="23"/>
  <c r="AD22" i="23"/>
  <c r="AA22" i="23"/>
  <c r="AC22" i="23"/>
  <c r="Z22" i="23"/>
  <c r="AB22" i="23"/>
  <c r="R22" i="23"/>
  <c r="B22" i="23"/>
  <c r="C22" i="23"/>
  <c r="CJ21" i="23"/>
  <c r="CI21" i="23"/>
  <c r="BZ21" i="23"/>
  <c r="BY21" i="23"/>
  <c r="Z21" i="23"/>
  <c r="BX21" i="23"/>
  <c r="AG21" i="23"/>
  <c r="AF21" i="23"/>
  <c r="AE21" i="23"/>
  <c r="AD21" i="23"/>
  <c r="AA21" i="23"/>
  <c r="AC21" i="23"/>
  <c r="AB21" i="23"/>
  <c r="Y21" i="23"/>
  <c r="R21" i="23"/>
  <c r="C21" i="23"/>
  <c r="CJ20" i="23"/>
  <c r="CI20" i="23"/>
  <c r="BZ20" i="23"/>
  <c r="BY20" i="23"/>
  <c r="Z20" i="23"/>
  <c r="BX20" i="23"/>
  <c r="AG20" i="23"/>
  <c r="AF20" i="23"/>
  <c r="AE20" i="23"/>
  <c r="AD20" i="23"/>
  <c r="AA20" i="23"/>
  <c r="AC20" i="23"/>
  <c r="AB20" i="23"/>
  <c r="R20" i="23"/>
  <c r="C20" i="23"/>
  <c r="CJ19" i="23"/>
  <c r="CI19" i="23"/>
  <c r="BY19" i="23"/>
  <c r="BX19" i="23"/>
  <c r="AG19" i="23"/>
  <c r="AF19" i="23"/>
  <c r="AE19" i="23"/>
  <c r="AD19" i="23"/>
  <c r="AC19" i="23"/>
  <c r="AB19" i="23"/>
  <c r="R19" i="23"/>
  <c r="C19" i="23"/>
  <c r="B19" i="23"/>
  <c r="CJ18" i="23"/>
  <c r="CI18" i="23"/>
  <c r="BZ18" i="23"/>
  <c r="AA18" i="23"/>
  <c r="BY18" i="23"/>
  <c r="BX18" i="23"/>
  <c r="AG18" i="23"/>
  <c r="AF18" i="23"/>
  <c r="AE18" i="23"/>
  <c r="AD18" i="23"/>
  <c r="AC18" i="23"/>
  <c r="Z18" i="23"/>
  <c r="AB18" i="23"/>
  <c r="Y18" i="23"/>
  <c r="R18" i="23"/>
  <c r="C18" i="23"/>
  <c r="B18" i="23"/>
  <c r="CJ17" i="23"/>
  <c r="CI17" i="23"/>
  <c r="BZ17" i="23"/>
  <c r="BY17" i="23"/>
  <c r="BX17" i="23"/>
  <c r="AG17" i="23"/>
  <c r="AF17" i="23"/>
  <c r="AE17" i="23"/>
  <c r="AD17" i="23"/>
  <c r="AA17" i="23"/>
  <c r="AC17" i="23"/>
  <c r="AB17" i="23"/>
  <c r="R17" i="23"/>
  <c r="C17" i="23"/>
  <c r="CJ16" i="23"/>
  <c r="CI16" i="23"/>
  <c r="BZ16" i="23"/>
  <c r="BY16" i="23"/>
  <c r="BX16" i="23"/>
  <c r="AG16" i="23"/>
  <c r="AF16" i="23"/>
  <c r="AE16" i="23"/>
  <c r="AD16" i="23"/>
  <c r="AA16" i="23"/>
  <c r="AC16" i="23"/>
  <c r="AB16" i="23"/>
  <c r="Y16" i="23"/>
  <c r="R16" i="23"/>
  <c r="C16" i="23"/>
  <c r="CJ15" i="23"/>
  <c r="CI15" i="23"/>
  <c r="BZ15" i="23"/>
  <c r="BY15" i="23"/>
  <c r="BX15" i="23"/>
  <c r="Y15" i="23"/>
  <c r="AG15" i="23"/>
  <c r="AF15" i="23"/>
  <c r="AE15" i="23"/>
  <c r="AD15" i="23"/>
  <c r="AA15" i="23"/>
  <c r="AC15" i="23"/>
  <c r="Z15" i="23"/>
  <c r="AB15" i="23"/>
  <c r="R15" i="23"/>
  <c r="R36" i="23"/>
  <c r="R20" i="3"/>
  <c r="C15" i="23"/>
  <c r="CJ14" i="23"/>
  <c r="CI14" i="23"/>
  <c r="BZ14" i="23"/>
  <c r="BY14" i="23"/>
  <c r="BX14" i="23"/>
  <c r="Y14" i="23"/>
  <c r="AG14" i="23"/>
  <c r="AF14" i="23"/>
  <c r="AE14" i="23"/>
  <c r="AC14" i="23"/>
  <c r="AB14" i="23"/>
  <c r="AA14" i="23"/>
  <c r="R14" i="23"/>
  <c r="C14" i="23"/>
  <c r="CJ13" i="23"/>
  <c r="CI13" i="23"/>
  <c r="BZ13" i="23"/>
  <c r="BY13" i="23"/>
  <c r="BX13" i="23"/>
  <c r="AG13" i="23"/>
  <c r="AF13" i="23"/>
  <c r="AE13" i="23"/>
  <c r="AD13" i="23"/>
  <c r="AC13" i="23"/>
  <c r="Z13" i="23"/>
  <c r="AB13" i="23"/>
  <c r="Y13" i="23"/>
  <c r="R13" i="23"/>
  <c r="C13" i="23"/>
  <c r="CJ12" i="23"/>
  <c r="CI12" i="23"/>
  <c r="BZ12" i="23"/>
  <c r="BY12" i="23"/>
  <c r="BX12" i="23"/>
  <c r="AG12" i="23"/>
  <c r="AF12" i="23"/>
  <c r="AE12" i="23"/>
  <c r="AD12" i="23"/>
  <c r="AA12" i="23"/>
  <c r="AC12" i="23"/>
  <c r="AB12" i="23"/>
  <c r="Y12" i="23"/>
  <c r="R12" i="23"/>
  <c r="C12" i="23"/>
  <c r="CJ11" i="23"/>
  <c r="CI11" i="23"/>
  <c r="BZ11" i="23"/>
  <c r="BY11" i="23"/>
  <c r="BX11" i="23"/>
  <c r="Y11" i="23"/>
  <c r="AG11" i="23"/>
  <c r="AF11" i="23"/>
  <c r="AE11" i="23"/>
  <c r="AD11" i="23"/>
  <c r="AA11" i="23"/>
  <c r="AC11" i="23"/>
  <c r="AB11" i="23"/>
  <c r="R11" i="23"/>
  <c r="C11" i="23"/>
  <c r="B11" i="23"/>
  <c r="DB55" i="22"/>
  <c r="DB19" i="3"/>
  <c r="DA55" i="22"/>
  <c r="DA19" i="3"/>
  <c r="CZ55" i="22"/>
  <c r="CZ19" i="3"/>
  <c r="CZ36" i="23"/>
  <c r="CZ20" i="3"/>
  <c r="CZ36" i="24"/>
  <c r="CZ21" i="3"/>
  <c r="CZ26" i="3"/>
  <c r="CZ44" i="25"/>
  <c r="CZ22" i="3"/>
  <c r="CY55" i="22"/>
  <c r="CY19" i="3"/>
  <c r="CX55" i="22"/>
  <c r="CX19" i="3"/>
  <c r="CW55" i="22"/>
  <c r="CW19" i="3"/>
  <c r="CV55" i="22"/>
  <c r="CV19" i="3"/>
  <c r="CV36" i="23"/>
  <c r="CV20" i="3"/>
  <c r="CV26" i="3"/>
  <c r="CV36" i="24"/>
  <c r="CV21" i="3"/>
  <c r="CV44" i="25"/>
  <c r="CV22" i="3"/>
  <c r="CU55" i="22"/>
  <c r="CU19" i="3"/>
  <c r="CU25" i="3"/>
  <c r="CT55" i="22"/>
  <c r="CT19" i="3"/>
  <c r="CS55" i="22"/>
  <c r="CS19" i="3"/>
  <c r="CR55" i="22"/>
  <c r="CR19" i="3"/>
  <c r="CQ55" i="22"/>
  <c r="CQ19" i="3"/>
  <c r="CP55" i="22"/>
  <c r="CP19" i="3"/>
  <c r="CO55" i="22"/>
  <c r="CO19" i="3"/>
  <c r="CN55" i="22"/>
  <c r="CN19" i="3"/>
  <c r="CN36" i="23"/>
  <c r="CN20" i="3"/>
  <c r="CN36" i="24"/>
  <c r="CN21" i="3"/>
  <c r="CN26" i="3"/>
  <c r="CN44" i="25"/>
  <c r="CN22" i="3"/>
  <c r="CM55" i="22"/>
  <c r="CM19" i="3"/>
  <c r="CL55" i="22"/>
  <c r="CL19" i="3"/>
  <c r="CK55" i="22"/>
  <c r="CK19" i="3"/>
  <c r="CJ25" i="22"/>
  <c r="CJ26" i="22"/>
  <c r="CJ27" i="22"/>
  <c r="CJ28" i="22"/>
  <c r="CJ29" i="22"/>
  <c r="CJ30" i="22"/>
  <c r="CJ31" i="22"/>
  <c r="CJ32" i="22"/>
  <c r="CJ33" i="22"/>
  <c r="CJ34" i="22"/>
  <c r="CJ35" i="22"/>
  <c r="CJ36" i="22"/>
  <c r="CJ37" i="22"/>
  <c r="CJ38" i="22"/>
  <c r="CJ39" i="22"/>
  <c r="CJ40" i="22"/>
  <c r="CJ41" i="22"/>
  <c r="CJ42" i="22"/>
  <c r="CJ43" i="22"/>
  <c r="CJ44" i="22"/>
  <c r="CJ45" i="22"/>
  <c r="CJ46" i="22"/>
  <c r="CJ47" i="22"/>
  <c r="CJ48" i="22"/>
  <c r="CJ49" i="22"/>
  <c r="CJ50" i="22"/>
  <c r="CJ51" i="22"/>
  <c r="CJ52" i="22"/>
  <c r="CJ53" i="22"/>
  <c r="CJ54" i="22"/>
  <c r="CI25" i="22"/>
  <c r="CI26" i="22"/>
  <c r="CI27" i="22"/>
  <c r="CI28" i="22"/>
  <c r="CI29" i="22"/>
  <c r="CI30" i="22"/>
  <c r="CI31" i="22"/>
  <c r="CI32" i="22"/>
  <c r="CI33" i="22"/>
  <c r="CI34" i="22"/>
  <c r="CI35" i="22"/>
  <c r="CI36" i="22"/>
  <c r="CI37" i="22"/>
  <c r="CI38" i="22"/>
  <c r="CI39" i="22"/>
  <c r="CI40" i="22"/>
  <c r="CI41" i="22"/>
  <c r="CI42" i="22"/>
  <c r="CI43" i="22"/>
  <c r="CI44" i="22"/>
  <c r="CI45" i="22"/>
  <c r="CI46" i="22"/>
  <c r="CI47" i="22"/>
  <c r="CI48" i="22"/>
  <c r="CI49" i="22"/>
  <c r="CI50" i="22"/>
  <c r="CI51" i="22"/>
  <c r="CI52" i="22"/>
  <c r="CI53" i="22"/>
  <c r="CI54" i="22"/>
  <c r="CH55" i="22"/>
  <c r="CH19" i="3"/>
  <c r="CG25" i="22"/>
  <c r="CG26" i="22"/>
  <c r="CG27" i="22"/>
  <c r="CG28" i="22"/>
  <c r="BZ28" i="22"/>
  <c r="CG29" i="22"/>
  <c r="BZ29" i="22"/>
  <c r="CG30" i="22"/>
  <c r="CG31" i="22"/>
  <c r="CG32" i="22"/>
  <c r="BZ32" i="22"/>
  <c r="CG33" i="22"/>
  <c r="CG34" i="22"/>
  <c r="CG35" i="22"/>
  <c r="CG36" i="22"/>
  <c r="BZ36" i="22"/>
  <c r="CG37" i="22"/>
  <c r="CG38" i="22"/>
  <c r="CG39" i="22"/>
  <c r="BZ39" i="22"/>
  <c r="CG40" i="22"/>
  <c r="BZ40" i="22"/>
  <c r="CG41" i="22"/>
  <c r="CG42" i="22"/>
  <c r="CG43" i="22"/>
  <c r="CG44" i="22"/>
  <c r="CG45" i="22"/>
  <c r="CG46" i="22"/>
  <c r="CG47" i="22"/>
  <c r="CG48" i="22"/>
  <c r="CG49" i="22"/>
  <c r="CG50" i="22"/>
  <c r="CG51" i="22"/>
  <c r="CG52" i="22"/>
  <c r="CG53" i="22"/>
  <c r="CG54" i="22"/>
  <c r="CF55" i="22"/>
  <c r="CF19" i="3"/>
  <c r="CE55" i="22"/>
  <c r="CE19" i="3"/>
  <c r="CD55" i="22"/>
  <c r="CD19" i="3"/>
  <c r="CC55" i="22"/>
  <c r="CC19" i="3"/>
  <c r="CB55" i="22"/>
  <c r="CB19" i="3"/>
  <c r="CB36" i="23"/>
  <c r="CB20" i="3"/>
  <c r="CB36" i="24"/>
  <c r="CB21" i="3"/>
  <c r="CB44" i="25"/>
  <c r="CB22" i="3"/>
  <c r="CA55" i="22"/>
  <c r="CA19" i="3"/>
  <c r="BZ25" i="22"/>
  <c r="BZ26" i="22"/>
  <c r="BZ27" i="22"/>
  <c r="BZ30" i="22"/>
  <c r="BZ31" i="22"/>
  <c r="BZ33" i="22"/>
  <c r="BZ34" i="22"/>
  <c r="BZ35" i="22"/>
  <c r="BZ37" i="22"/>
  <c r="BZ38" i="22"/>
  <c r="BZ41" i="22"/>
  <c r="BZ42" i="22"/>
  <c r="BZ43" i="22"/>
  <c r="BZ44" i="22"/>
  <c r="BZ45" i="22"/>
  <c r="BZ46" i="22"/>
  <c r="BZ47" i="22"/>
  <c r="BZ48" i="22"/>
  <c r="BZ49" i="22"/>
  <c r="BZ50" i="22"/>
  <c r="BZ51" i="22"/>
  <c r="BZ52" i="22"/>
  <c r="BZ53" i="22"/>
  <c r="BZ54" i="22"/>
  <c r="BY25" i="22"/>
  <c r="BY26" i="22"/>
  <c r="BY27" i="22"/>
  <c r="BY28" i="22"/>
  <c r="BY29" i="22"/>
  <c r="BY30" i="22"/>
  <c r="BY31" i="22"/>
  <c r="BY32" i="22"/>
  <c r="BY33" i="22"/>
  <c r="BY34" i="22"/>
  <c r="BY35" i="22"/>
  <c r="BY36" i="22"/>
  <c r="BY37" i="22"/>
  <c r="BY38" i="22"/>
  <c r="BY39" i="22"/>
  <c r="BY40" i="22"/>
  <c r="BY41" i="22"/>
  <c r="BY42" i="22"/>
  <c r="BY43" i="22"/>
  <c r="BY44" i="22"/>
  <c r="BY45" i="22"/>
  <c r="BY46" i="22"/>
  <c r="BY47" i="22"/>
  <c r="BY48" i="22"/>
  <c r="BY49" i="22"/>
  <c r="BY50" i="22"/>
  <c r="BY51" i="22"/>
  <c r="BY52" i="22"/>
  <c r="BY53" i="22"/>
  <c r="BY54" i="22"/>
  <c r="BX25" i="22"/>
  <c r="BX26" i="22"/>
  <c r="BX27" i="22"/>
  <c r="BX28" i="22"/>
  <c r="BX29" i="22"/>
  <c r="BX30" i="22"/>
  <c r="BX31" i="22"/>
  <c r="BX32" i="22"/>
  <c r="BX33" i="22"/>
  <c r="BX34" i="22"/>
  <c r="BX35" i="22"/>
  <c r="BX36" i="22"/>
  <c r="BX37" i="22"/>
  <c r="BX38" i="22"/>
  <c r="BX39" i="22"/>
  <c r="BX40" i="22"/>
  <c r="BX41" i="22"/>
  <c r="BX42" i="22"/>
  <c r="BX43" i="22"/>
  <c r="BX44" i="22"/>
  <c r="BX45" i="22"/>
  <c r="BX46" i="22"/>
  <c r="BX47" i="22"/>
  <c r="BX48" i="22"/>
  <c r="BX49" i="22"/>
  <c r="BX50" i="22"/>
  <c r="BX51" i="22"/>
  <c r="BX52" i="22"/>
  <c r="BX53" i="22"/>
  <c r="BX54" i="22"/>
  <c r="BW55" i="22"/>
  <c r="BW19" i="3"/>
  <c r="BV55" i="22"/>
  <c r="BV19" i="3"/>
  <c r="BU55" i="22"/>
  <c r="BU19" i="3"/>
  <c r="BT55" i="22"/>
  <c r="BT19" i="3"/>
  <c r="BT36" i="23"/>
  <c r="BT20" i="3"/>
  <c r="BT26" i="3"/>
  <c r="BT36" i="24"/>
  <c r="BT21" i="3"/>
  <c r="BT44" i="25"/>
  <c r="BT22" i="3"/>
  <c r="BS55" i="22"/>
  <c r="BS19" i="3"/>
  <c r="BR55" i="22"/>
  <c r="BR19" i="3"/>
  <c r="BP55" i="22"/>
  <c r="BP19" i="3"/>
  <c r="BP25" i="3"/>
  <c r="BP36" i="23"/>
  <c r="BP20" i="3"/>
  <c r="BP26" i="3"/>
  <c r="BP36" i="24"/>
  <c r="BP21" i="3"/>
  <c r="BP44" i="25"/>
  <c r="BP22" i="3"/>
  <c r="BO55" i="22"/>
  <c r="BO19" i="3"/>
  <c r="BO25" i="3"/>
  <c r="BL36" i="23"/>
  <c r="BL20" i="3"/>
  <c r="BL26" i="3"/>
  <c r="BL36" i="24"/>
  <c r="BL21" i="3"/>
  <c r="BL44" i="25"/>
  <c r="BL22" i="3"/>
  <c r="BK55" i="22"/>
  <c r="BK19" i="3"/>
  <c r="BJ55" i="22"/>
  <c r="BJ19" i="3"/>
  <c r="BI55" i="22"/>
  <c r="BI19" i="3"/>
  <c r="BH55" i="22"/>
  <c r="BH19" i="3"/>
  <c r="BG55" i="22"/>
  <c r="BG19" i="3"/>
  <c r="BF55" i="22"/>
  <c r="BF19" i="3"/>
  <c r="BE55" i="22"/>
  <c r="BE19" i="3"/>
  <c r="BD55" i="22"/>
  <c r="BD19" i="3"/>
  <c r="BD36" i="23"/>
  <c r="BD20" i="3"/>
  <c r="BD36" i="24"/>
  <c r="BD21" i="3"/>
  <c r="BD44" i="25"/>
  <c r="BD22" i="3"/>
  <c r="BC55" i="22"/>
  <c r="BC19" i="3"/>
  <c r="BB55" i="22"/>
  <c r="BB19" i="3"/>
  <c r="BA55" i="22"/>
  <c r="BA19" i="3"/>
  <c r="AZ55" i="22"/>
  <c r="AZ19" i="3"/>
  <c r="AY55" i="22"/>
  <c r="AY19" i="3"/>
  <c r="AX55" i="22"/>
  <c r="AX19" i="3"/>
  <c r="AW55" i="22"/>
  <c r="AW19" i="3"/>
  <c r="AW36" i="23"/>
  <c r="AW20" i="3"/>
  <c r="AW36" i="24"/>
  <c r="AW21" i="3"/>
  <c r="AW44" i="25"/>
  <c r="AW22" i="3"/>
  <c r="AV55" i="22"/>
  <c r="AV19" i="3"/>
  <c r="AU55" i="22"/>
  <c r="AU19" i="3"/>
  <c r="AT55" i="22"/>
  <c r="AT19" i="3"/>
  <c r="AS55" i="22"/>
  <c r="AS19" i="3"/>
  <c r="AR55" i="22"/>
  <c r="AR19" i="3"/>
  <c r="AQ55" i="22"/>
  <c r="AQ19" i="3"/>
  <c r="AP55" i="22"/>
  <c r="AP19" i="3"/>
  <c r="AO55" i="22"/>
  <c r="AO19" i="3"/>
  <c r="AN55" i="22"/>
  <c r="AN19" i="3"/>
  <c r="AN36" i="23"/>
  <c r="AN20" i="3"/>
  <c r="AN26" i="3"/>
  <c r="AN36" i="24"/>
  <c r="AN21" i="3"/>
  <c r="AN44" i="25"/>
  <c r="AN22" i="3"/>
  <c r="AM55" i="22"/>
  <c r="AM19" i="3"/>
  <c r="AL55" i="22"/>
  <c r="AL19" i="3"/>
  <c r="AK55" i="22"/>
  <c r="AK19" i="3"/>
  <c r="AK36" i="23"/>
  <c r="AK20" i="3"/>
  <c r="AK26" i="3"/>
  <c r="AK36" i="24"/>
  <c r="AK21" i="3"/>
  <c r="AK44" i="25"/>
  <c r="AK22" i="3"/>
  <c r="AJ55" i="22"/>
  <c r="AJ19" i="3"/>
  <c r="AI55" i="22"/>
  <c r="AI19" i="3"/>
  <c r="AH55" i="22"/>
  <c r="AH19" i="3"/>
  <c r="AG25" i="22"/>
  <c r="AG26" i="22"/>
  <c r="AG27" i="22"/>
  <c r="AG28" i="22"/>
  <c r="AG29" i="22"/>
  <c r="AG30" i="22"/>
  <c r="AG31" i="22"/>
  <c r="AG32" i="22"/>
  <c r="AG33" i="22"/>
  <c r="AG34" i="22"/>
  <c r="AG35" i="22"/>
  <c r="AG36" i="22"/>
  <c r="AG37" i="22"/>
  <c r="AG38" i="22"/>
  <c r="AG39" i="22"/>
  <c r="AG40" i="22"/>
  <c r="AG41" i="22"/>
  <c r="AG42" i="22"/>
  <c r="AG43" i="22"/>
  <c r="AG44" i="22"/>
  <c r="AG45" i="22"/>
  <c r="AG46" i="22"/>
  <c r="AG47" i="22"/>
  <c r="AG48" i="22"/>
  <c r="AG49" i="22"/>
  <c r="AG50" i="22"/>
  <c r="AG51" i="22"/>
  <c r="AG52" i="22"/>
  <c r="AG53" i="22"/>
  <c r="AG54" i="22"/>
  <c r="AF25" i="22"/>
  <c r="AF26" i="22"/>
  <c r="AF27" i="22"/>
  <c r="AF28" i="22"/>
  <c r="AF29" i="22"/>
  <c r="AF30" i="22"/>
  <c r="AF31" i="22"/>
  <c r="AF32" i="22"/>
  <c r="AF33" i="22"/>
  <c r="AF34" i="22"/>
  <c r="AF35" i="22"/>
  <c r="AF36" i="22"/>
  <c r="AF37" i="22"/>
  <c r="AF38" i="22"/>
  <c r="AF39" i="22"/>
  <c r="AF40" i="22"/>
  <c r="AF41" i="22"/>
  <c r="AF42" i="22"/>
  <c r="AF43" i="22"/>
  <c r="AF44" i="22"/>
  <c r="AF45" i="22"/>
  <c r="AF46" i="22"/>
  <c r="AF47" i="22"/>
  <c r="AF48" i="22"/>
  <c r="AF49" i="22"/>
  <c r="AF50" i="22"/>
  <c r="AF51" i="22"/>
  <c r="AF52" i="22"/>
  <c r="AF53" i="22"/>
  <c r="AF54" i="22"/>
  <c r="AE25" i="22"/>
  <c r="AE26" i="22"/>
  <c r="AE27" i="22"/>
  <c r="AE28" i="22"/>
  <c r="AE29" i="22"/>
  <c r="AE30" i="22"/>
  <c r="AE31" i="22"/>
  <c r="AE32" i="22"/>
  <c r="AE33" i="22"/>
  <c r="AE34" i="22"/>
  <c r="AE35" i="22"/>
  <c r="AE36" i="22"/>
  <c r="AE37" i="22"/>
  <c r="AE38" i="22"/>
  <c r="AE39" i="22"/>
  <c r="AE40" i="22"/>
  <c r="AE41" i="22"/>
  <c r="AE42" i="22"/>
  <c r="AE43" i="22"/>
  <c r="AE44" i="22"/>
  <c r="AE45" i="22"/>
  <c r="AE46" i="22"/>
  <c r="AE47" i="22"/>
  <c r="AE48" i="22"/>
  <c r="AE49" i="22"/>
  <c r="AE50" i="22"/>
  <c r="AE51" i="22"/>
  <c r="AE52" i="22"/>
  <c r="AE53" i="22"/>
  <c r="AE54" i="22"/>
  <c r="AD25" i="22"/>
  <c r="AD26" i="22"/>
  <c r="AD27" i="22"/>
  <c r="AD28" i="22"/>
  <c r="AD29" i="22"/>
  <c r="AD30" i="22"/>
  <c r="AD31" i="22"/>
  <c r="AD32" i="22"/>
  <c r="AD33" i="22"/>
  <c r="AD34" i="22"/>
  <c r="AD35" i="22"/>
  <c r="AD36" i="22"/>
  <c r="AD37" i="22"/>
  <c r="AD38" i="22"/>
  <c r="AD39" i="22"/>
  <c r="AD40" i="22"/>
  <c r="AD41" i="22"/>
  <c r="AD42" i="22"/>
  <c r="AD43" i="22"/>
  <c r="AD44" i="22"/>
  <c r="AD45" i="22"/>
  <c r="AD46" i="22"/>
  <c r="AD47" i="22"/>
  <c r="AD48" i="22"/>
  <c r="AD49" i="22"/>
  <c r="AD50" i="22"/>
  <c r="AD51" i="22"/>
  <c r="AD52" i="22"/>
  <c r="AD53" i="22"/>
  <c r="AD54" i="22"/>
  <c r="AC25" i="22"/>
  <c r="AC26" i="22"/>
  <c r="AC27" i="22"/>
  <c r="AC28" i="22"/>
  <c r="AC29" i="22"/>
  <c r="AC30" i="22"/>
  <c r="AC31" i="22"/>
  <c r="AC32" i="22"/>
  <c r="AC33" i="22"/>
  <c r="AC34" i="22"/>
  <c r="AC35" i="22"/>
  <c r="AC36" i="22"/>
  <c r="AC37" i="22"/>
  <c r="AC38" i="22"/>
  <c r="AC39" i="22"/>
  <c r="AC40" i="22"/>
  <c r="AC41" i="22"/>
  <c r="AC42" i="22"/>
  <c r="AC43" i="22"/>
  <c r="AC44" i="22"/>
  <c r="AC45" i="22"/>
  <c r="AC46" i="22"/>
  <c r="AC47" i="22"/>
  <c r="AC48" i="22"/>
  <c r="AC49" i="22"/>
  <c r="AC50" i="22"/>
  <c r="AC51" i="22"/>
  <c r="AC52" i="22"/>
  <c r="AC53" i="22"/>
  <c r="AC54" i="22"/>
  <c r="AB25" i="22"/>
  <c r="AB26" i="22"/>
  <c r="AB27" i="22"/>
  <c r="AB28" i="22"/>
  <c r="AB29" i="22"/>
  <c r="AB30" i="22"/>
  <c r="AB31" i="22"/>
  <c r="AB32" i="22"/>
  <c r="AB33" i="22"/>
  <c r="AB34" i="22"/>
  <c r="AB35" i="22"/>
  <c r="AB36" i="22"/>
  <c r="AB37" i="22"/>
  <c r="AB38" i="22"/>
  <c r="AB39" i="22"/>
  <c r="AB40" i="22"/>
  <c r="AB41" i="22"/>
  <c r="AB42" i="22"/>
  <c r="AB43" i="22"/>
  <c r="AB44" i="22"/>
  <c r="AB45" i="22"/>
  <c r="AB46" i="22"/>
  <c r="AB47" i="22"/>
  <c r="AB48" i="22"/>
  <c r="AB49" i="22"/>
  <c r="AB50" i="22"/>
  <c r="AB51" i="22"/>
  <c r="AB52" i="22"/>
  <c r="AB53" i="22"/>
  <c r="AB54" i="22"/>
  <c r="AA25" i="22"/>
  <c r="AA26" i="22"/>
  <c r="AA27" i="22"/>
  <c r="AA28" i="22"/>
  <c r="AA29" i="22"/>
  <c r="AA30" i="22"/>
  <c r="AA31" i="22"/>
  <c r="AA32" i="22"/>
  <c r="AA33" i="22"/>
  <c r="AA34" i="22"/>
  <c r="AA35" i="22"/>
  <c r="AA36" i="22"/>
  <c r="AA37" i="22"/>
  <c r="AA38" i="22"/>
  <c r="AA39" i="22"/>
  <c r="AA40" i="22"/>
  <c r="AA41" i="22"/>
  <c r="AA42" i="22"/>
  <c r="AA43" i="22"/>
  <c r="AA44" i="22"/>
  <c r="AA45" i="22"/>
  <c r="AA46" i="22"/>
  <c r="AA47" i="22"/>
  <c r="AA48" i="22"/>
  <c r="AA49" i="22"/>
  <c r="AA50" i="22"/>
  <c r="AA51" i="22"/>
  <c r="AA52" i="22"/>
  <c r="AA53" i="22"/>
  <c r="AA54" i="22"/>
  <c r="Z25" i="22"/>
  <c r="Z26" i="22"/>
  <c r="Z27" i="22"/>
  <c r="Z28" i="22"/>
  <c r="Z29" i="22"/>
  <c r="Z30" i="22"/>
  <c r="Z31" i="22"/>
  <c r="Z32" i="22"/>
  <c r="Z33" i="22"/>
  <c r="Z34" i="22"/>
  <c r="Z35" i="22"/>
  <c r="Z36" i="22"/>
  <c r="Z37" i="22"/>
  <c r="Z38" i="22"/>
  <c r="Z39" i="22"/>
  <c r="Z40" i="22"/>
  <c r="Z41" i="22"/>
  <c r="Z42" i="22"/>
  <c r="Z43" i="22"/>
  <c r="Z44" i="22"/>
  <c r="Z45" i="22"/>
  <c r="Z46" i="22"/>
  <c r="Z47" i="22"/>
  <c r="Z48" i="22"/>
  <c r="Z49" i="22"/>
  <c r="Z50" i="22"/>
  <c r="Z51" i="22"/>
  <c r="Z52" i="22"/>
  <c r="Z53" i="22"/>
  <c r="Z54" i="22"/>
  <c r="Y25" i="22"/>
  <c r="Y26" i="22"/>
  <c r="Y27" i="22"/>
  <c r="Y28" i="22"/>
  <c r="Y29" i="22"/>
  <c r="Y30" i="22"/>
  <c r="Y31" i="22"/>
  <c r="Y32" i="22"/>
  <c r="Y33" i="22"/>
  <c r="Y34" i="22"/>
  <c r="Y35" i="22"/>
  <c r="Y36" i="22"/>
  <c r="Y37" i="22"/>
  <c r="Y38" i="22"/>
  <c r="Y39" i="22"/>
  <c r="Y40" i="22"/>
  <c r="Y41" i="22"/>
  <c r="Y42" i="22"/>
  <c r="Y43" i="22"/>
  <c r="Y44" i="22"/>
  <c r="Y45" i="22"/>
  <c r="Y46" i="22"/>
  <c r="Y47" i="22"/>
  <c r="Y48" i="22"/>
  <c r="Y49" i="22"/>
  <c r="Y50" i="22"/>
  <c r="Y51" i="22"/>
  <c r="Y52" i="22"/>
  <c r="Y53" i="22"/>
  <c r="Y54" i="22"/>
  <c r="X55" i="22"/>
  <c r="X19" i="3"/>
  <c r="X36" i="23"/>
  <c r="X20" i="3"/>
  <c r="X36" i="24"/>
  <c r="X21" i="3"/>
  <c r="X44" i="25"/>
  <c r="X22" i="3"/>
  <c r="W55" i="22"/>
  <c r="W19" i="3"/>
  <c r="V55" i="22"/>
  <c r="V19" i="3"/>
  <c r="U55" i="22"/>
  <c r="U19" i="3"/>
  <c r="T55" i="22"/>
  <c r="T19" i="3"/>
  <c r="T36" i="23"/>
  <c r="T20" i="3"/>
  <c r="T36" i="24"/>
  <c r="T21" i="3"/>
  <c r="T44" i="25"/>
  <c r="T22" i="3"/>
  <c r="S55" i="22"/>
  <c r="S19" i="3"/>
  <c r="R25" i="22"/>
  <c r="R26" i="22"/>
  <c r="R27" i="22"/>
  <c r="R28" i="22"/>
  <c r="B28" i="22"/>
  <c r="R29" i="22"/>
  <c r="R30" i="22"/>
  <c r="R31" i="22"/>
  <c r="R32" i="22"/>
  <c r="B32" i="22"/>
  <c r="R33" i="22"/>
  <c r="R34" i="22"/>
  <c r="R35" i="22"/>
  <c r="R36" i="22"/>
  <c r="B36" i="22"/>
  <c r="R37" i="22"/>
  <c r="R38" i="22"/>
  <c r="R39" i="22"/>
  <c r="R40" i="22"/>
  <c r="B40" i="22"/>
  <c r="R41" i="22"/>
  <c r="R42" i="22"/>
  <c r="R43" i="22"/>
  <c r="R44" i="22"/>
  <c r="B44" i="22"/>
  <c r="R45" i="22"/>
  <c r="R46" i="22"/>
  <c r="R47" i="22"/>
  <c r="R48" i="22"/>
  <c r="B48" i="22"/>
  <c r="R49" i="22"/>
  <c r="R50" i="22"/>
  <c r="R51" i="22"/>
  <c r="R52" i="22"/>
  <c r="B52" i="22"/>
  <c r="R53" i="22"/>
  <c r="R54" i="22"/>
  <c r="Q55" i="22"/>
  <c r="Q19" i="3"/>
  <c r="P55" i="22"/>
  <c r="P19" i="3"/>
  <c r="O55" i="22"/>
  <c r="O19" i="3"/>
  <c r="N55" i="22"/>
  <c r="N19" i="3"/>
  <c r="M55" i="22"/>
  <c r="M19" i="3"/>
  <c r="M36" i="23"/>
  <c r="M20" i="3"/>
  <c r="M36" i="24"/>
  <c r="M21" i="3"/>
  <c r="M44" i="25"/>
  <c r="M22" i="3"/>
  <c r="L55" i="22"/>
  <c r="L19" i="3"/>
  <c r="L36" i="23"/>
  <c r="L20" i="3"/>
  <c r="L36" i="24"/>
  <c r="L21" i="3"/>
  <c r="L44" i="25"/>
  <c r="L22" i="3"/>
  <c r="K55" i="22"/>
  <c r="K19" i="3"/>
  <c r="J55" i="22"/>
  <c r="J19" i="3"/>
  <c r="I55" i="22"/>
  <c r="I19" i="3"/>
  <c r="H55" i="22"/>
  <c r="H19" i="3"/>
  <c r="G55" i="22"/>
  <c r="G19" i="3"/>
  <c r="F55" i="22"/>
  <c r="F19" i="3"/>
  <c r="E55" i="22"/>
  <c r="E19" i="3"/>
  <c r="D55" i="22"/>
  <c r="D19" i="3"/>
  <c r="C25" i="22"/>
  <c r="C26" i="22"/>
  <c r="C27" i="22"/>
  <c r="C28" i="22"/>
  <c r="C29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C49" i="22"/>
  <c r="C50" i="22"/>
  <c r="C51" i="22"/>
  <c r="C52" i="22"/>
  <c r="C53" i="22"/>
  <c r="C54" i="22"/>
  <c r="B25" i="22"/>
  <c r="B26" i="22"/>
  <c r="B27" i="22"/>
  <c r="B29" i="22"/>
  <c r="B30" i="22"/>
  <c r="B31" i="22"/>
  <c r="B33" i="22"/>
  <c r="B34" i="22"/>
  <c r="B35" i="22"/>
  <c r="B37" i="22"/>
  <c r="B38" i="22"/>
  <c r="B39" i="22"/>
  <c r="B41" i="22"/>
  <c r="B42" i="22"/>
  <c r="B43" i="22"/>
  <c r="B45" i="22"/>
  <c r="B46" i="22"/>
  <c r="B47" i="22"/>
  <c r="B49" i="22"/>
  <c r="B50" i="22"/>
  <c r="B51" i="22"/>
  <c r="B53" i="22"/>
  <c r="B54" i="22"/>
  <c r="CG24" i="22"/>
  <c r="CG23" i="22"/>
  <c r="CG22" i="22"/>
  <c r="CG21" i="22"/>
  <c r="CG20" i="22"/>
  <c r="BZ20" i="22"/>
  <c r="CG19" i="22"/>
  <c r="BZ19" i="22"/>
  <c r="AA19" i="22"/>
  <c r="BM55" i="22"/>
  <c r="BM19" i="3"/>
  <c r="BM25" i="3"/>
  <c r="BL55" i="22"/>
  <c r="BL19" i="3"/>
  <c r="BQ18" i="22"/>
  <c r="BQ55" i="22"/>
  <c r="BQ19" i="3"/>
  <c r="BQ25" i="3"/>
  <c r="CG17" i="22"/>
  <c r="BZ17" i="22"/>
  <c r="AA17" i="22"/>
  <c r="CG16" i="22"/>
  <c r="BZ16" i="22"/>
  <c r="CG15" i="22"/>
  <c r="BZ15" i="22"/>
  <c r="AA15" i="22"/>
  <c r="CG12" i="22"/>
  <c r="CG55" i="22"/>
  <c r="CG19" i="3"/>
  <c r="CJ22" i="22"/>
  <c r="CI22" i="22"/>
  <c r="BZ22" i="22"/>
  <c r="BY22" i="22"/>
  <c r="BX22" i="22"/>
  <c r="AG22" i="22"/>
  <c r="AF22" i="22"/>
  <c r="AE22" i="22"/>
  <c r="AD22" i="22"/>
  <c r="AC22" i="22"/>
  <c r="AB22" i="22"/>
  <c r="R22" i="22"/>
  <c r="C22" i="22"/>
  <c r="CJ21" i="22"/>
  <c r="CI21" i="22"/>
  <c r="BZ21" i="22"/>
  <c r="BY21" i="22"/>
  <c r="BX21" i="22"/>
  <c r="AG21" i="22"/>
  <c r="AF21" i="22"/>
  <c r="AE21" i="22"/>
  <c r="AD21" i="22"/>
  <c r="AC21" i="22"/>
  <c r="AB21" i="22"/>
  <c r="R21" i="22"/>
  <c r="C21" i="22"/>
  <c r="CJ20" i="22"/>
  <c r="CI20" i="22"/>
  <c r="BY20" i="22"/>
  <c r="BX20" i="22"/>
  <c r="AG20" i="22"/>
  <c r="AF20" i="22"/>
  <c r="AE20" i="22"/>
  <c r="AD20" i="22"/>
  <c r="AC20" i="22"/>
  <c r="AB20" i="22"/>
  <c r="R20" i="22"/>
  <c r="C20" i="22"/>
  <c r="CJ19" i="22"/>
  <c r="CI19" i="22"/>
  <c r="BY19" i="22"/>
  <c r="BX19" i="22"/>
  <c r="AG19" i="22"/>
  <c r="AF19" i="22"/>
  <c r="AE19" i="22"/>
  <c r="AD19" i="22"/>
  <c r="AC19" i="22"/>
  <c r="AB19" i="22"/>
  <c r="R19" i="22"/>
  <c r="B19" i="22"/>
  <c r="C19" i="22"/>
  <c r="CJ18" i="22"/>
  <c r="CI18" i="22"/>
  <c r="BZ18" i="22"/>
  <c r="BY18" i="22"/>
  <c r="BX18" i="22"/>
  <c r="AG18" i="22"/>
  <c r="AF18" i="22"/>
  <c r="AE18" i="22"/>
  <c r="AD18" i="22"/>
  <c r="AA18" i="22"/>
  <c r="R18" i="22"/>
  <c r="B18" i="22"/>
  <c r="C18" i="22"/>
  <c r="CJ17" i="22"/>
  <c r="CI17" i="22"/>
  <c r="BY17" i="22"/>
  <c r="BX17" i="22"/>
  <c r="AG17" i="22"/>
  <c r="AF17" i="22"/>
  <c r="AE17" i="22"/>
  <c r="AD17" i="22"/>
  <c r="AC17" i="22"/>
  <c r="AB17" i="22"/>
  <c r="R17" i="22"/>
  <c r="B17" i="22"/>
  <c r="C17" i="22"/>
  <c r="CJ16" i="22"/>
  <c r="CI16" i="22"/>
  <c r="BY16" i="22"/>
  <c r="Z16" i="22"/>
  <c r="BX16" i="22"/>
  <c r="AG16" i="22"/>
  <c r="AF16" i="22"/>
  <c r="AE16" i="22"/>
  <c r="AD16" i="22"/>
  <c r="AC16" i="22"/>
  <c r="AB16" i="22"/>
  <c r="R16" i="22"/>
  <c r="C16" i="22"/>
  <c r="CJ15" i="22"/>
  <c r="CI15" i="22"/>
  <c r="BY15" i="22"/>
  <c r="BX15" i="22"/>
  <c r="AG15" i="22"/>
  <c r="AF15" i="22"/>
  <c r="AE15" i="22"/>
  <c r="AD15" i="22"/>
  <c r="AC15" i="22"/>
  <c r="Z15" i="22"/>
  <c r="AB15" i="22"/>
  <c r="R15" i="22"/>
  <c r="B15" i="22"/>
  <c r="C15" i="22"/>
  <c r="CJ14" i="22"/>
  <c r="CI14" i="22"/>
  <c r="BZ14" i="22"/>
  <c r="BY14" i="22"/>
  <c r="BX14" i="22"/>
  <c r="Y14" i="22"/>
  <c r="AG14" i="22"/>
  <c r="AF14" i="22"/>
  <c r="AE14" i="22"/>
  <c r="AD14" i="22"/>
  <c r="AA14" i="22"/>
  <c r="AC14" i="22"/>
  <c r="AB14" i="22"/>
  <c r="R14" i="22"/>
  <c r="C14" i="22"/>
  <c r="B14" i="22"/>
  <c r="CJ13" i="22"/>
  <c r="CI13" i="22"/>
  <c r="BZ13" i="22"/>
  <c r="BY13" i="22"/>
  <c r="BX13" i="22"/>
  <c r="AG13" i="22"/>
  <c r="AF13" i="22"/>
  <c r="AE13" i="22"/>
  <c r="AD13" i="22"/>
  <c r="AC13" i="22"/>
  <c r="AB13" i="22"/>
  <c r="R13" i="22"/>
  <c r="C13" i="22"/>
  <c r="CG40" i="21"/>
  <c r="BZ40" i="21"/>
  <c r="CJ40" i="21"/>
  <c r="CI40" i="21"/>
  <c r="BY40" i="21"/>
  <c r="Z40" i="21"/>
  <c r="BX40" i="21"/>
  <c r="AG40" i="21"/>
  <c r="AF40" i="21"/>
  <c r="AE40" i="21"/>
  <c r="AD40" i="21"/>
  <c r="AC40" i="21"/>
  <c r="AB40" i="21"/>
  <c r="R40" i="21"/>
  <c r="C40" i="21"/>
  <c r="CJ39" i="21"/>
  <c r="CI39" i="21"/>
  <c r="BZ39" i="21"/>
  <c r="BY39" i="21"/>
  <c r="Z39" i="21"/>
  <c r="BX39" i="21"/>
  <c r="AG39" i="21"/>
  <c r="AF39" i="21"/>
  <c r="AE39" i="21"/>
  <c r="AD39" i="21"/>
  <c r="AA39" i="21"/>
  <c r="AC39" i="21"/>
  <c r="AB39" i="21"/>
  <c r="Y39" i="21"/>
  <c r="R39" i="21"/>
  <c r="C39" i="21"/>
  <c r="B39" i="21"/>
  <c r="CJ42" i="21"/>
  <c r="CI42" i="21"/>
  <c r="BZ42" i="21"/>
  <c r="BY42" i="21"/>
  <c r="BX42" i="21"/>
  <c r="AG42" i="21"/>
  <c r="AF42" i="21"/>
  <c r="AE42" i="21"/>
  <c r="AD42" i="21"/>
  <c r="AA42" i="21"/>
  <c r="AC42" i="21"/>
  <c r="Z42" i="21"/>
  <c r="AB42" i="21"/>
  <c r="R42" i="21"/>
  <c r="C42" i="21"/>
  <c r="B42" i="21"/>
  <c r="CJ41" i="21"/>
  <c r="CI41" i="21"/>
  <c r="BZ41" i="21"/>
  <c r="BY41" i="21"/>
  <c r="BX41" i="21"/>
  <c r="AG41" i="21"/>
  <c r="AF41" i="21"/>
  <c r="AE41" i="21"/>
  <c r="AD41" i="21"/>
  <c r="AC41" i="21"/>
  <c r="Z41" i="21"/>
  <c r="AB41" i="21"/>
  <c r="R41" i="21"/>
  <c r="C41" i="21"/>
  <c r="B41" i="21"/>
  <c r="CJ38" i="21"/>
  <c r="CI38" i="21"/>
  <c r="BZ38" i="21"/>
  <c r="BY38" i="21"/>
  <c r="BX38" i="21"/>
  <c r="AG38" i="21"/>
  <c r="AF38" i="21"/>
  <c r="AE38" i="21"/>
  <c r="AD38" i="21"/>
  <c r="AA38" i="21"/>
  <c r="AC38" i="21"/>
  <c r="Z38" i="21"/>
  <c r="AB38" i="21"/>
  <c r="Y38" i="21"/>
  <c r="R38" i="21"/>
  <c r="C38" i="21"/>
  <c r="CJ37" i="21"/>
  <c r="CI37" i="21"/>
  <c r="BZ37" i="21"/>
  <c r="BY37" i="21"/>
  <c r="BX37" i="21"/>
  <c r="AG37" i="21"/>
  <c r="AF37" i="21"/>
  <c r="AE37" i="21"/>
  <c r="AD37" i="21"/>
  <c r="AA37" i="21"/>
  <c r="AC37" i="21"/>
  <c r="Z37" i="21"/>
  <c r="AB37" i="21"/>
  <c r="R37" i="21"/>
  <c r="C37" i="21"/>
  <c r="BY32" i="21"/>
  <c r="CJ34" i="21"/>
  <c r="CI34" i="21"/>
  <c r="BZ34" i="21"/>
  <c r="BY34" i="21"/>
  <c r="BX34" i="21"/>
  <c r="AG34" i="21"/>
  <c r="AF34" i="21"/>
  <c r="AE34" i="21"/>
  <c r="AD34" i="21"/>
  <c r="AC34" i="21"/>
  <c r="AB34" i="21"/>
  <c r="R34" i="21"/>
  <c r="C34" i="21"/>
  <c r="CJ33" i="21"/>
  <c r="CI33" i="21"/>
  <c r="BZ33" i="21"/>
  <c r="BY33" i="21"/>
  <c r="BX33" i="21"/>
  <c r="AG33" i="21"/>
  <c r="AF33" i="21"/>
  <c r="AE33" i="21"/>
  <c r="AD33" i="21"/>
  <c r="AC33" i="21"/>
  <c r="AB33" i="21"/>
  <c r="R33" i="21"/>
  <c r="C33" i="21"/>
  <c r="CJ32" i="21"/>
  <c r="CI32" i="21"/>
  <c r="BZ32" i="21"/>
  <c r="BX32" i="21"/>
  <c r="AG32" i="21"/>
  <c r="AF32" i="21"/>
  <c r="AE32" i="21"/>
  <c r="AD32" i="21"/>
  <c r="AC32" i="21"/>
  <c r="AB32" i="21"/>
  <c r="R32" i="21"/>
  <c r="C32" i="21"/>
  <c r="BY27" i="21"/>
  <c r="BH26" i="21"/>
  <c r="BH21" i="21"/>
  <c r="AD21" i="21"/>
  <c r="AA21" i="21"/>
  <c r="BH20" i="21"/>
  <c r="BH19" i="21"/>
  <c r="AD19" i="21"/>
  <c r="BH18" i="21"/>
  <c r="BH45" i="21"/>
  <c r="BH18" i="3"/>
  <c r="BH25" i="3"/>
  <c r="CG15" i="21"/>
  <c r="BZ15" i="21"/>
  <c r="CJ28" i="21"/>
  <c r="CI28" i="21"/>
  <c r="BZ28" i="21"/>
  <c r="BY28" i="21"/>
  <c r="BX28" i="21"/>
  <c r="AG28" i="21"/>
  <c r="AF28" i="21"/>
  <c r="AE28" i="21"/>
  <c r="AD28" i="21"/>
  <c r="AC28" i="21"/>
  <c r="AB28" i="21"/>
  <c r="R28" i="21"/>
  <c r="C28" i="21"/>
  <c r="CJ27" i="21"/>
  <c r="CI27" i="21"/>
  <c r="BZ27" i="21"/>
  <c r="BX27" i="21"/>
  <c r="AG27" i="21"/>
  <c r="AF27" i="21"/>
  <c r="AE27" i="21"/>
  <c r="AD27" i="21"/>
  <c r="AC27" i="21"/>
  <c r="AB27" i="21"/>
  <c r="R27" i="21"/>
  <c r="C27" i="21"/>
  <c r="CJ26" i="21"/>
  <c r="CI26" i="21"/>
  <c r="BZ26" i="21"/>
  <c r="BY26" i="21"/>
  <c r="BX26" i="21"/>
  <c r="AG26" i="21"/>
  <c r="AF26" i="21"/>
  <c r="AE26" i="21"/>
  <c r="AD26" i="21"/>
  <c r="AC26" i="21"/>
  <c r="AB26" i="21"/>
  <c r="R26" i="21"/>
  <c r="C26" i="21"/>
  <c r="CJ25" i="21"/>
  <c r="CI25" i="21"/>
  <c r="BZ25" i="21"/>
  <c r="BY25" i="21"/>
  <c r="BX25" i="21"/>
  <c r="AG25" i="21"/>
  <c r="AF25" i="21"/>
  <c r="AE25" i="21"/>
  <c r="AD25" i="21"/>
  <c r="AC25" i="21"/>
  <c r="AB25" i="21"/>
  <c r="R25" i="21"/>
  <c r="C25" i="21"/>
  <c r="B25" i="21"/>
  <c r="CJ24" i="21"/>
  <c r="CI24" i="21"/>
  <c r="BZ24" i="21"/>
  <c r="BY24" i="21"/>
  <c r="BX24" i="21"/>
  <c r="AG24" i="21"/>
  <c r="AF24" i="21"/>
  <c r="AE24" i="21"/>
  <c r="AD24" i="21"/>
  <c r="AC24" i="21"/>
  <c r="AB24" i="21"/>
  <c r="R24" i="21"/>
  <c r="C24" i="21"/>
  <c r="CJ23" i="21"/>
  <c r="CI23" i="21"/>
  <c r="BZ23" i="21"/>
  <c r="BY23" i="21"/>
  <c r="BX23" i="21"/>
  <c r="AG23" i="21"/>
  <c r="AF23" i="21"/>
  <c r="AE23" i="21"/>
  <c r="AD23" i="21"/>
  <c r="AC23" i="21"/>
  <c r="AB23" i="21"/>
  <c r="R23" i="21"/>
  <c r="B23" i="21"/>
  <c r="C23" i="21"/>
  <c r="CJ22" i="21"/>
  <c r="CI22" i="21"/>
  <c r="CI45" i="21"/>
  <c r="CI18" i="3"/>
  <c r="BZ22" i="21"/>
  <c r="BY22" i="21"/>
  <c r="BX22" i="21"/>
  <c r="AG22" i="21"/>
  <c r="AF22" i="21"/>
  <c r="AE22" i="21"/>
  <c r="AD22" i="21"/>
  <c r="AC22" i="21"/>
  <c r="AB22" i="21"/>
  <c r="R22" i="21"/>
  <c r="C22" i="21"/>
  <c r="CJ21" i="21"/>
  <c r="CI21" i="21"/>
  <c r="BZ21" i="21"/>
  <c r="BY21" i="21"/>
  <c r="BX21" i="21"/>
  <c r="AG21" i="21"/>
  <c r="AF21" i="21"/>
  <c r="AE21" i="21"/>
  <c r="AC21" i="21"/>
  <c r="AB21" i="21"/>
  <c r="R21" i="21"/>
  <c r="C21" i="21"/>
  <c r="CJ20" i="21"/>
  <c r="CI20" i="21"/>
  <c r="BZ20" i="21"/>
  <c r="BY20" i="21"/>
  <c r="BX20" i="21"/>
  <c r="AG20" i="21"/>
  <c r="AF20" i="21"/>
  <c r="AE20" i="21"/>
  <c r="AD20" i="21"/>
  <c r="AA20" i="21"/>
  <c r="AC20" i="21"/>
  <c r="AB20" i="21"/>
  <c r="R20" i="21"/>
  <c r="C20" i="21"/>
  <c r="CJ19" i="21"/>
  <c r="CI19" i="21"/>
  <c r="BZ19" i="21"/>
  <c r="BY19" i="21"/>
  <c r="BX19" i="21"/>
  <c r="AG19" i="21"/>
  <c r="AF19" i="21"/>
  <c r="AE19" i="21"/>
  <c r="AC19" i="21"/>
  <c r="AB19" i="21"/>
  <c r="R19" i="21"/>
  <c r="C19" i="21"/>
  <c r="CJ18" i="21"/>
  <c r="CI18" i="21"/>
  <c r="BZ18" i="21"/>
  <c r="BY18" i="21"/>
  <c r="BX18" i="21"/>
  <c r="AG18" i="21"/>
  <c r="AF18" i="21"/>
  <c r="AE18" i="21"/>
  <c r="AD18" i="21"/>
  <c r="AC18" i="21"/>
  <c r="AB18" i="21"/>
  <c r="R18" i="21"/>
  <c r="C18" i="21"/>
  <c r="CJ17" i="21"/>
  <c r="CI17" i="21"/>
  <c r="BZ17" i="21"/>
  <c r="BY17" i="21"/>
  <c r="BX17" i="21"/>
  <c r="AG17" i="21"/>
  <c r="AF17" i="21"/>
  <c r="AE17" i="21"/>
  <c r="AD17" i="21"/>
  <c r="AC17" i="21"/>
  <c r="AB17" i="21"/>
  <c r="R17" i="21"/>
  <c r="C17" i="21"/>
  <c r="CJ16" i="21"/>
  <c r="CI16" i="21"/>
  <c r="BZ16" i="21"/>
  <c r="BY16" i="21"/>
  <c r="BX16" i="21"/>
  <c r="AG16" i="21"/>
  <c r="AF16" i="21"/>
  <c r="AE16" i="21"/>
  <c r="AD16" i="21"/>
  <c r="AC16" i="21"/>
  <c r="AB16" i="21"/>
  <c r="R16" i="21"/>
  <c r="C16" i="21"/>
  <c r="CJ15" i="21"/>
  <c r="CI15" i="21"/>
  <c r="BY15" i="21"/>
  <c r="BX15" i="21"/>
  <c r="AG15" i="21"/>
  <c r="AF15" i="21"/>
  <c r="AE15" i="21"/>
  <c r="AD15" i="21"/>
  <c r="AC15" i="21"/>
  <c r="AB15" i="21"/>
  <c r="R15" i="21"/>
  <c r="C15" i="21"/>
  <c r="CJ14" i="21"/>
  <c r="CI14" i="21"/>
  <c r="BZ14" i="21"/>
  <c r="BY14" i="21"/>
  <c r="BX14" i="21"/>
  <c r="AG14" i="21"/>
  <c r="AF14" i="21"/>
  <c r="AE14" i="21"/>
  <c r="AD14" i="21"/>
  <c r="AC14" i="21"/>
  <c r="AB14" i="21"/>
  <c r="R14" i="21"/>
  <c r="C14" i="21"/>
  <c r="CJ13" i="21"/>
  <c r="CI13" i="21"/>
  <c r="BZ13" i="21"/>
  <c r="BY13" i="21"/>
  <c r="BX13" i="21"/>
  <c r="AG13" i="21"/>
  <c r="AF13" i="21"/>
  <c r="AE13" i="21"/>
  <c r="AD13" i="21"/>
  <c r="AC13" i="21"/>
  <c r="AB13" i="21"/>
  <c r="R13" i="21"/>
  <c r="C13" i="21"/>
  <c r="CJ12" i="21"/>
  <c r="CI12" i="21"/>
  <c r="BZ12" i="21"/>
  <c r="BY12" i="21"/>
  <c r="BX12" i="21"/>
  <c r="AG12" i="21"/>
  <c r="AF12" i="21"/>
  <c r="AE12" i="21"/>
  <c r="AD12" i="21"/>
  <c r="AC12" i="21"/>
  <c r="AB12" i="21"/>
  <c r="R12" i="21"/>
  <c r="C12" i="21"/>
  <c r="CJ11" i="21"/>
  <c r="CI11" i="21"/>
  <c r="BZ11" i="21"/>
  <c r="BY11" i="21"/>
  <c r="BX11" i="21"/>
  <c r="AG11" i="21"/>
  <c r="AF11" i="21"/>
  <c r="AE11" i="21"/>
  <c r="AD11" i="21"/>
  <c r="AC11" i="21"/>
  <c r="AB11" i="21"/>
  <c r="R11" i="21"/>
  <c r="C11" i="21"/>
  <c r="BH44" i="20"/>
  <c r="AD44" i="20"/>
  <c r="CJ47" i="20"/>
  <c r="CI47" i="20"/>
  <c r="BZ47" i="20"/>
  <c r="BY47" i="20"/>
  <c r="BX47" i="20"/>
  <c r="AG47" i="20"/>
  <c r="AF47" i="20"/>
  <c r="AE47" i="20"/>
  <c r="AD47" i="20"/>
  <c r="AC47" i="20"/>
  <c r="AB47" i="20"/>
  <c r="AA47" i="20"/>
  <c r="Y47" i="20"/>
  <c r="R47" i="20"/>
  <c r="C47" i="20"/>
  <c r="CJ46" i="20"/>
  <c r="CI46" i="20"/>
  <c r="BZ46" i="20"/>
  <c r="BY46" i="20"/>
  <c r="Z46" i="20"/>
  <c r="BX46" i="20"/>
  <c r="AG46" i="20"/>
  <c r="AF46" i="20"/>
  <c r="AE46" i="20"/>
  <c r="AD46" i="20"/>
  <c r="AA46" i="20"/>
  <c r="AC46" i="20"/>
  <c r="AB46" i="20"/>
  <c r="R46" i="20"/>
  <c r="C46" i="20"/>
  <c r="B46" i="20"/>
  <c r="CJ45" i="20"/>
  <c r="CI45" i="20"/>
  <c r="BZ45" i="20"/>
  <c r="BY45" i="20"/>
  <c r="BX45" i="20"/>
  <c r="AG45" i="20"/>
  <c r="AF45" i="20"/>
  <c r="AE45" i="20"/>
  <c r="AD45" i="20"/>
  <c r="AC45" i="20"/>
  <c r="AB45" i="20"/>
  <c r="AA45" i="20"/>
  <c r="Y45" i="20"/>
  <c r="R45" i="20"/>
  <c r="C45" i="20"/>
  <c r="B45" i="20"/>
  <c r="CJ44" i="20"/>
  <c r="CI44" i="20"/>
  <c r="BZ44" i="20"/>
  <c r="BY44" i="20"/>
  <c r="BX44" i="20"/>
  <c r="AG44" i="20"/>
  <c r="AF44" i="20"/>
  <c r="AE44" i="20"/>
  <c r="AC44" i="20"/>
  <c r="AB44" i="20"/>
  <c r="R44" i="20"/>
  <c r="C44" i="20"/>
  <c r="CJ43" i="20"/>
  <c r="CI43" i="20"/>
  <c r="BZ43" i="20"/>
  <c r="BY43" i="20"/>
  <c r="BX43" i="20"/>
  <c r="AG43" i="20"/>
  <c r="AF43" i="20"/>
  <c r="AE43" i="20"/>
  <c r="AD43" i="20"/>
  <c r="AA43" i="20"/>
  <c r="AC43" i="20"/>
  <c r="AB43" i="20"/>
  <c r="Y43" i="20"/>
  <c r="R43" i="20"/>
  <c r="B43" i="20"/>
  <c r="C43" i="20"/>
  <c r="CJ42" i="20"/>
  <c r="CI42" i="20"/>
  <c r="BZ42" i="20"/>
  <c r="BY42" i="20"/>
  <c r="BX42" i="20"/>
  <c r="AG42" i="20"/>
  <c r="AF42" i="20"/>
  <c r="AE42" i="20"/>
  <c r="AD42" i="20"/>
  <c r="AA42" i="20"/>
  <c r="AC42" i="20"/>
  <c r="AB42" i="20"/>
  <c r="Z42" i="20"/>
  <c r="R42" i="20"/>
  <c r="B42" i="20"/>
  <c r="C42" i="20"/>
  <c r="CJ38" i="20"/>
  <c r="CI38" i="20"/>
  <c r="BZ38" i="20"/>
  <c r="BY38" i="20"/>
  <c r="BX38" i="20"/>
  <c r="AG38" i="20"/>
  <c r="AF38" i="20"/>
  <c r="AE38" i="20"/>
  <c r="AD38" i="20"/>
  <c r="AA38" i="20"/>
  <c r="AC38" i="20"/>
  <c r="AB38" i="20"/>
  <c r="R38" i="20"/>
  <c r="C38" i="20"/>
  <c r="CJ37" i="20"/>
  <c r="CI37" i="20"/>
  <c r="BZ37" i="20"/>
  <c r="BY37" i="20"/>
  <c r="Z37" i="20"/>
  <c r="BX37" i="20"/>
  <c r="AG37" i="20"/>
  <c r="AF37" i="20"/>
  <c r="AE37" i="20"/>
  <c r="AD37" i="20"/>
  <c r="AC37" i="20"/>
  <c r="AB37" i="20"/>
  <c r="R37" i="20"/>
  <c r="C37" i="20"/>
  <c r="CJ36" i="20"/>
  <c r="CI36" i="20"/>
  <c r="BZ36" i="20"/>
  <c r="BY36" i="20"/>
  <c r="BX36" i="20"/>
  <c r="AG36" i="20"/>
  <c r="AF36" i="20"/>
  <c r="AE36" i="20"/>
  <c r="AD36" i="20"/>
  <c r="AA36" i="20"/>
  <c r="AC36" i="20"/>
  <c r="AB36" i="20"/>
  <c r="R36" i="20"/>
  <c r="C36" i="20"/>
  <c r="CJ40" i="20"/>
  <c r="CI40" i="20"/>
  <c r="BZ40" i="20"/>
  <c r="BY40" i="20"/>
  <c r="BX40" i="20"/>
  <c r="AG40" i="20"/>
  <c r="AF40" i="20"/>
  <c r="AE40" i="20"/>
  <c r="AD40" i="20"/>
  <c r="AC40" i="20"/>
  <c r="AB40" i="20"/>
  <c r="R40" i="20"/>
  <c r="C40" i="20"/>
  <c r="CJ39" i="20"/>
  <c r="CI39" i="20"/>
  <c r="BZ39" i="20"/>
  <c r="BY39" i="20"/>
  <c r="BX39" i="20"/>
  <c r="AG39" i="20"/>
  <c r="AF39" i="20"/>
  <c r="AE39" i="20"/>
  <c r="AD39" i="20"/>
  <c r="AC39" i="20"/>
  <c r="AB39" i="20"/>
  <c r="R39" i="20"/>
  <c r="C39" i="20"/>
  <c r="CJ35" i="20"/>
  <c r="CI35" i="20"/>
  <c r="BZ35" i="20"/>
  <c r="BY35" i="20"/>
  <c r="BX35" i="20"/>
  <c r="AG35" i="20"/>
  <c r="AF35" i="20"/>
  <c r="AE35" i="20"/>
  <c r="AD35" i="20"/>
  <c r="AA35" i="20"/>
  <c r="AC35" i="20"/>
  <c r="AB35" i="20"/>
  <c r="Y35" i="20"/>
  <c r="R35" i="20"/>
  <c r="C35" i="20"/>
  <c r="CJ34" i="20"/>
  <c r="CI34" i="20"/>
  <c r="BZ34" i="20"/>
  <c r="BY34" i="20"/>
  <c r="BX34" i="20"/>
  <c r="AG34" i="20"/>
  <c r="AF34" i="20"/>
  <c r="AE34" i="20"/>
  <c r="AD34" i="20"/>
  <c r="AC34" i="20"/>
  <c r="Z34" i="20"/>
  <c r="AB34" i="20"/>
  <c r="R34" i="20"/>
  <c r="C34" i="20"/>
  <c r="CJ33" i="20"/>
  <c r="CI33" i="20"/>
  <c r="BZ33" i="20"/>
  <c r="BY33" i="20"/>
  <c r="BX33" i="20"/>
  <c r="AG33" i="20"/>
  <c r="AF33" i="20"/>
  <c r="AE33" i="20"/>
  <c r="AD33" i="20"/>
  <c r="AC33" i="20"/>
  <c r="Z33" i="20"/>
  <c r="AB33" i="20"/>
  <c r="R33" i="20"/>
  <c r="C33" i="20"/>
  <c r="CJ32" i="20"/>
  <c r="CI32" i="20"/>
  <c r="BZ32" i="20"/>
  <c r="BY32" i="20"/>
  <c r="BX32" i="20"/>
  <c r="AG32" i="20"/>
  <c r="AF32" i="20"/>
  <c r="AE32" i="20"/>
  <c r="AD32" i="20"/>
  <c r="AC32" i="20"/>
  <c r="AB32" i="20"/>
  <c r="R32" i="20"/>
  <c r="C32" i="20"/>
  <c r="BN30" i="20"/>
  <c r="BN50" i="20"/>
  <c r="BN17" i="3"/>
  <c r="CJ28" i="20"/>
  <c r="CI28" i="20"/>
  <c r="BZ28" i="20"/>
  <c r="BY28" i="20"/>
  <c r="BX28" i="20"/>
  <c r="AG28" i="20"/>
  <c r="AF28" i="20"/>
  <c r="AE28" i="20"/>
  <c r="AD28" i="20"/>
  <c r="AC28" i="20"/>
  <c r="AB28" i="20"/>
  <c r="R28" i="20"/>
  <c r="C28" i="20"/>
  <c r="CJ27" i="20"/>
  <c r="CI27" i="20"/>
  <c r="BZ27" i="20"/>
  <c r="BY27" i="20"/>
  <c r="BX27" i="20"/>
  <c r="AG27" i="20"/>
  <c r="AF27" i="20"/>
  <c r="AE27" i="20"/>
  <c r="AD27" i="20"/>
  <c r="AC27" i="20"/>
  <c r="AB27" i="20"/>
  <c r="R27" i="20"/>
  <c r="C27" i="20"/>
  <c r="CJ26" i="20"/>
  <c r="CI26" i="20"/>
  <c r="BZ26" i="20"/>
  <c r="BY26" i="20"/>
  <c r="BX26" i="20"/>
  <c r="AG26" i="20"/>
  <c r="AF26" i="20"/>
  <c r="AE26" i="20"/>
  <c r="AD26" i="20"/>
  <c r="AC26" i="20"/>
  <c r="AB26" i="20"/>
  <c r="Y26" i="20"/>
  <c r="R26" i="20"/>
  <c r="C26" i="20"/>
  <c r="CJ25" i="20"/>
  <c r="CI25" i="20"/>
  <c r="BZ25" i="20"/>
  <c r="BY25" i="20"/>
  <c r="BX25" i="20"/>
  <c r="AG25" i="20"/>
  <c r="AF25" i="20"/>
  <c r="AE25" i="20"/>
  <c r="AD25" i="20"/>
  <c r="AC25" i="20"/>
  <c r="AB25" i="20"/>
  <c r="R25" i="20"/>
  <c r="C25" i="20"/>
  <c r="B25" i="20"/>
  <c r="CJ24" i="20"/>
  <c r="CI24" i="20"/>
  <c r="BZ24" i="20"/>
  <c r="BY24" i="20"/>
  <c r="BX24" i="20"/>
  <c r="AG24" i="20"/>
  <c r="AF24" i="20"/>
  <c r="AE24" i="20"/>
  <c r="AD24" i="20"/>
  <c r="AC24" i="20"/>
  <c r="AB24" i="20"/>
  <c r="R24" i="20"/>
  <c r="C24" i="20"/>
  <c r="CG14" i="20"/>
  <c r="BZ14" i="20"/>
  <c r="CJ22" i="20"/>
  <c r="CI22" i="20"/>
  <c r="BZ22" i="20"/>
  <c r="BY22" i="20"/>
  <c r="BX22" i="20"/>
  <c r="AG22" i="20"/>
  <c r="AF22" i="20"/>
  <c r="AE22" i="20"/>
  <c r="AD22" i="20"/>
  <c r="AC22" i="20"/>
  <c r="AB22" i="20"/>
  <c r="R22" i="20"/>
  <c r="C22" i="20"/>
  <c r="CJ21" i="20"/>
  <c r="CI21" i="20"/>
  <c r="BZ21" i="20"/>
  <c r="BY21" i="20"/>
  <c r="BX21" i="20"/>
  <c r="AG21" i="20"/>
  <c r="AF21" i="20"/>
  <c r="AE21" i="20"/>
  <c r="AD21" i="20"/>
  <c r="AC21" i="20"/>
  <c r="AB21" i="20"/>
  <c r="R21" i="20"/>
  <c r="C21" i="20"/>
  <c r="CJ20" i="20"/>
  <c r="CI20" i="20"/>
  <c r="BZ20" i="20"/>
  <c r="BY20" i="20"/>
  <c r="BX20" i="20"/>
  <c r="AG20" i="20"/>
  <c r="AF20" i="20"/>
  <c r="AE20" i="20"/>
  <c r="AD20" i="20"/>
  <c r="AC20" i="20"/>
  <c r="AB20" i="20"/>
  <c r="R20" i="20"/>
  <c r="C20" i="20"/>
  <c r="CJ19" i="20"/>
  <c r="CI19" i="20"/>
  <c r="BZ19" i="20"/>
  <c r="BY19" i="20"/>
  <c r="BX19" i="20"/>
  <c r="AG19" i="20"/>
  <c r="AF19" i="20"/>
  <c r="AE19" i="20"/>
  <c r="AD19" i="20"/>
  <c r="AC19" i="20"/>
  <c r="AB19" i="20"/>
  <c r="R19" i="20"/>
  <c r="C19" i="20"/>
  <c r="CJ18" i="20"/>
  <c r="CI18" i="20"/>
  <c r="BZ18" i="20"/>
  <c r="BY18" i="20"/>
  <c r="BX18" i="20"/>
  <c r="AG18" i="20"/>
  <c r="AF18" i="20"/>
  <c r="AE18" i="20"/>
  <c r="AD18" i="20"/>
  <c r="AC18" i="20"/>
  <c r="AB18" i="20"/>
  <c r="R18" i="20"/>
  <c r="C18" i="20"/>
  <c r="CJ17" i="20"/>
  <c r="CI17" i="20"/>
  <c r="BZ17" i="20"/>
  <c r="BY17" i="20"/>
  <c r="BX17" i="20"/>
  <c r="AG17" i="20"/>
  <c r="AF17" i="20"/>
  <c r="AE17" i="20"/>
  <c r="AD17" i="20"/>
  <c r="AC17" i="20"/>
  <c r="AB17" i="20"/>
  <c r="R17" i="20"/>
  <c r="C17" i="20"/>
  <c r="CJ16" i="20"/>
  <c r="CI16" i="20"/>
  <c r="BZ16" i="20"/>
  <c r="BY16" i="20"/>
  <c r="BX16" i="20"/>
  <c r="AG16" i="20"/>
  <c r="AF16" i="20"/>
  <c r="AE16" i="20"/>
  <c r="AD16" i="20"/>
  <c r="AC16" i="20"/>
  <c r="AB16" i="20"/>
  <c r="R16" i="20"/>
  <c r="C16" i="20"/>
  <c r="CJ15" i="20"/>
  <c r="CI15" i="20"/>
  <c r="BZ15" i="20"/>
  <c r="BY15" i="20"/>
  <c r="BX15" i="20"/>
  <c r="AG15" i="20"/>
  <c r="AF15" i="20"/>
  <c r="AE15" i="20"/>
  <c r="AD15" i="20"/>
  <c r="AC15" i="20"/>
  <c r="AB15" i="20"/>
  <c r="R15" i="20"/>
  <c r="C15" i="20"/>
  <c r="CJ14" i="20"/>
  <c r="CI14" i="20"/>
  <c r="BY14" i="20"/>
  <c r="BX14" i="20"/>
  <c r="AG14" i="20"/>
  <c r="AF14" i="20"/>
  <c r="AE14" i="20"/>
  <c r="AD14" i="20"/>
  <c r="AC14" i="20"/>
  <c r="AB14" i="20"/>
  <c r="R14" i="20"/>
  <c r="C14" i="20"/>
  <c r="CJ13" i="20"/>
  <c r="CI13" i="20"/>
  <c r="BZ13" i="20"/>
  <c r="BY13" i="20"/>
  <c r="BX13" i="20"/>
  <c r="AG13" i="20"/>
  <c r="AF13" i="20"/>
  <c r="AE13" i="20"/>
  <c r="AD13" i="20"/>
  <c r="AC13" i="20"/>
  <c r="AB13" i="20"/>
  <c r="R13" i="20"/>
  <c r="C13" i="20"/>
  <c r="CJ12" i="20"/>
  <c r="CI12" i="20"/>
  <c r="BZ12" i="20"/>
  <c r="BY12" i="20"/>
  <c r="BX12" i="20"/>
  <c r="AG12" i="20"/>
  <c r="AF12" i="20"/>
  <c r="AE12" i="20"/>
  <c r="AD12" i="20"/>
  <c r="AC12" i="20"/>
  <c r="AB12" i="20"/>
  <c r="R12" i="20"/>
  <c r="C12" i="20"/>
  <c r="CJ11" i="20"/>
  <c r="CI11" i="20"/>
  <c r="BZ11" i="20"/>
  <c r="BY11" i="20"/>
  <c r="BX11" i="20"/>
  <c r="AG11" i="20"/>
  <c r="AF11" i="20"/>
  <c r="AE11" i="20"/>
  <c r="AD11" i="20"/>
  <c r="AC11" i="20"/>
  <c r="AB11" i="20"/>
  <c r="R11" i="20"/>
  <c r="C11" i="20"/>
  <c r="CJ33" i="19"/>
  <c r="CI33" i="19"/>
  <c r="BZ33" i="19"/>
  <c r="BY33" i="19"/>
  <c r="BX33" i="19"/>
  <c r="AG33" i="19"/>
  <c r="AF33" i="19"/>
  <c r="AE33" i="19"/>
  <c r="AD33" i="19"/>
  <c r="AA33" i="19"/>
  <c r="AC33" i="19"/>
  <c r="Z33" i="19"/>
  <c r="AB33" i="19"/>
  <c r="Y33" i="19"/>
  <c r="R33" i="19"/>
  <c r="C33" i="19"/>
  <c r="B33" i="19"/>
  <c r="CJ32" i="19"/>
  <c r="CI32" i="19"/>
  <c r="BZ32" i="19"/>
  <c r="BY32" i="19"/>
  <c r="BX32" i="19"/>
  <c r="AG32" i="19"/>
  <c r="AF32" i="19"/>
  <c r="AE32" i="19"/>
  <c r="AD32" i="19"/>
  <c r="AA32" i="19"/>
  <c r="AC32" i="19"/>
  <c r="Z32" i="19"/>
  <c r="AB32" i="19"/>
  <c r="Y32" i="19"/>
  <c r="R32" i="19"/>
  <c r="C32" i="19"/>
  <c r="B32" i="19"/>
  <c r="CJ27" i="19"/>
  <c r="CI27" i="19"/>
  <c r="BZ27" i="19"/>
  <c r="BY27" i="19"/>
  <c r="BX27" i="19"/>
  <c r="AG27" i="19"/>
  <c r="AF27" i="19"/>
  <c r="AE27" i="19"/>
  <c r="AD27" i="19"/>
  <c r="AC27" i="19"/>
  <c r="Z27" i="19"/>
  <c r="AB27" i="19"/>
  <c r="Y27" i="19"/>
  <c r="R27" i="19"/>
  <c r="C27" i="19"/>
  <c r="CJ26" i="19"/>
  <c r="CI26" i="19"/>
  <c r="BZ26" i="19"/>
  <c r="BY26" i="19"/>
  <c r="Z26" i="19"/>
  <c r="BX26" i="19"/>
  <c r="Y26" i="19"/>
  <c r="AG26" i="19"/>
  <c r="AF26" i="19"/>
  <c r="AE26" i="19"/>
  <c r="AD26" i="19"/>
  <c r="AA26" i="19"/>
  <c r="AC26" i="19"/>
  <c r="AB26" i="19"/>
  <c r="R26" i="19"/>
  <c r="C26" i="19"/>
  <c r="CJ25" i="19"/>
  <c r="CI25" i="19"/>
  <c r="BZ25" i="19"/>
  <c r="BY25" i="19"/>
  <c r="Z25" i="19"/>
  <c r="BX25" i="19"/>
  <c r="Y25" i="19"/>
  <c r="AG25" i="19"/>
  <c r="AF25" i="19"/>
  <c r="AE25" i="19"/>
  <c r="AD25" i="19"/>
  <c r="AC25" i="19"/>
  <c r="AB25" i="19"/>
  <c r="R25" i="19"/>
  <c r="B25" i="19"/>
  <c r="C25" i="19"/>
  <c r="AA27" i="19"/>
  <c r="AA25" i="19"/>
  <c r="BH22" i="19"/>
  <c r="CG18" i="19"/>
  <c r="CG14" i="19"/>
  <c r="BZ14" i="19"/>
  <c r="CJ22" i="19"/>
  <c r="CI22" i="19"/>
  <c r="BZ22" i="19"/>
  <c r="BY22" i="19"/>
  <c r="Z22" i="19"/>
  <c r="BX22" i="19"/>
  <c r="AG22" i="19"/>
  <c r="AF22" i="19"/>
  <c r="AE22" i="19"/>
  <c r="AD22" i="19"/>
  <c r="AA22" i="19"/>
  <c r="AC22" i="19"/>
  <c r="AB22" i="19"/>
  <c r="Y22" i="19"/>
  <c r="R22" i="19"/>
  <c r="C22" i="19"/>
  <c r="CJ21" i="19"/>
  <c r="CI21" i="19"/>
  <c r="BZ21" i="19"/>
  <c r="BY21" i="19"/>
  <c r="BX21" i="19"/>
  <c r="Y21" i="19"/>
  <c r="AG21" i="19"/>
  <c r="AF21" i="19"/>
  <c r="AE21" i="19"/>
  <c r="AD21" i="19"/>
  <c r="AA21" i="19"/>
  <c r="AC21" i="19"/>
  <c r="AB21" i="19"/>
  <c r="R21" i="19"/>
  <c r="C21" i="19"/>
  <c r="CJ20" i="19"/>
  <c r="CI20" i="19"/>
  <c r="BZ20" i="19"/>
  <c r="BY20" i="19"/>
  <c r="Z20" i="19"/>
  <c r="BX20" i="19"/>
  <c r="AG20" i="19"/>
  <c r="AF20" i="19"/>
  <c r="AE20" i="19"/>
  <c r="AD20" i="19"/>
  <c r="AC20" i="19"/>
  <c r="AB20" i="19"/>
  <c r="R20" i="19"/>
  <c r="B20" i="19"/>
  <c r="C20" i="19"/>
  <c r="CJ19" i="19"/>
  <c r="CI19" i="19"/>
  <c r="BZ19" i="19"/>
  <c r="BY19" i="19"/>
  <c r="Z19" i="19"/>
  <c r="BX19" i="19"/>
  <c r="AG19" i="19"/>
  <c r="AF19" i="19"/>
  <c r="AE19" i="19"/>
  <c r="AD19" i="19"/>
  <c r="AC19" i="19"/>
  <c r="AB19" i="19"/>
  <c r="R19" i="19"/>
  <c r="C19" i="19"/>
  <c r="CJ18" i="19"/>
  <c r="CI18" i="19"/>
  <c r="BZ18" i="19"/>
  <c r="BY18" i="19"/>
  <c r="BX18" i="19"/>
  <c r="Y18" i="19"/>
  <c r="AG18" i="19"/>
  <c r="AF18" i="19"/>
  <c r="AE18" i="19"/>
  <c r="AD18" i="19"/>
  <c r="AC18" i="19"/>
  <c r="AB18" i="19"/>
  <c r="R18" i="19"/>
  <c r="C18" i="19"/>
  <c r="CJ17" i="19"/>
  <c r="CI17" i="19"/>
  <c r="BZ17" i="19"/>
  <c r="BY17" i="19"/>
  <c r="BX17" i="19"/>
  <c r="AG17" i="19"/>
  <c r="AF17" i="19"/>
  <c r="AE17" i="19"/>
  <c r="AD17" i="19"/>
  <c r="AC17" i="19"/>
  <c r="AB17" i="19"/>
  <c r="R17" i="19"/>
  <c r="C17" i="19"/>
  <c r="CJ16" i="19"/>
  <c r="CI16" i="19"/>
  <c r="BZ16" i="19"/>
  <c r="BY16" i="19"/>
  <c r="BX16" i="19"/>
  <c r="AG16" i="19"/>
  <c r="AF16" i="19"/>
  <c r="AE16" i="19"/>
  <c r="AD16" i="19"/>
  <c r="AC16" i="19"/>
  <c r="AB16" i="19"/>
  <c r="R16" i="19"/>
  <c r="C16" i="19"/>
  <c r="CJ15" i="19"/>
  <c r="CI15" i="19"/>
  <c r="BZ15" i="19"/>
  <c r="AA15" i="19"/>
  <c r="BY15" i="19"/>
  <c r="BX15" i="19"/>
  <c r="AG15" i="19"/>
  <c r="AF15" i="19"/>
  <c r="AE15" i="19"/>
  <c r="AD15" i="19"/>
  <c r="AC15" i="19"/>
  <c r="AB15" i="19"/>
  <c r="R15" i="19"/>
  <c r="C15" i="19"/>
  <c r="CJ14" i="19"/>
  <c r="CI14" i="19"/>
  <c r="BY14" i="19"/>
  <c r="BX14" i="19"/>
  <c r="AG14" i="19"/>
  <c r="AF14" i="19"/>
  <c r="AE14" i="19"/>
  <c r="AD14" i="19"/>
  <c r="AC14" i="19"/>
  <c r="AB14" i="19"/>
  <c r="R14" i="19"/>
  <c r="B14" i="19"/>
  <c r="C14" i="19"/>
  <c r="CJ13" i="19"/>
  <c r="CI13" i="19"/>
  <c r="BZ13" i="19"/>
  <c r="BY13" i="19"/>
  <c r="BX13" i="19"/>
  <c r="AG13" i="19"/>
  <c r="AF13" i="19"/>
  <c r="AE13" i="19"/>
  <c r="AD13" i="19"/>
  <c r="AC13" i="19"/>
  <c r="AB13" i="19"/>
  <c r="R13" i="19"/>
  <c r="C13" i="19"/>
  <c r="CJ12" i="19"/>
  <c r="CI12" i="19"/>
  <c r="BZ12" i="19"/>
  <c r="BY12" i="19"/>
  <c r="BX12" i="19"/>
  <c r="AG12" i="19"/>
  <c r="AF12" i="19"/>
  <c r="AE12" i="19"/>
  <c r="AD12" i="19"/>
  <c r="AC12" i="19"/>
  <c r="AB12" i="19"/>
  <c r="Y12" i="19"/>
  <c r="R12" i="19"/>
  <c r="C12" i="19"/>
  <c r="CJ11" i="19"/>
  <c r="CI11" i="19"/>
  <c r="BZ11" i="19"/>
  <c r="BY11" i="19"/>
  <c r="BX11" i="19"/>
  <c r="AG11" i="19"/>
  <c r="AF11" i="19"/>
  <c r="AE11" i="19"/>
  <c r="AD11" i="19"/>
  <c r="AC11" i="19"/>
  <c r="AB11" i="19"/>
  <c r="R11" i="19"/>
  <c r="B11" i="19"/>
  <c r="C11" i="19"/>
  <c r="BN21" i="18"/>
  <c r="BQ21" i="18"/>
  <c r="CG10" i="18"/>
  <c r="CG36" i="18"/>
  <c r="CG15" i="3"/>
  <c r="CJ28" i="18"/>
  <c r="CI28" i="18"/>
  <c r="BZ28" i="18"/>
  <c r="BY28" i="18"/>
  <c r="BX28" i="18"/>
  <c r="AG28" i="18"/>
  <c r="AF28" i="18"/>
  <c r="AE28" i="18"/>
  <c r="AD28" i="18"/>
  <c r="AA28" i="18"/>
  <c r="AC28" i="18"/>
  <c r="AB28" i="18"/>
  <c r="Y28" i="18"/>
  <c r="R28" i="18"/>
  <c r="B28" i="18"/>
  <c r="C28" i="18"/>
  <c r="CJ27" i="18"/>
  <c r="CI27" i="18"/>
  <c r="BZ27" i="18"/>
  <c r="BY27" i="18"/>
  <c r="BX27" i="18"/>
  <c r="AG27" i="18"/>
  <c r="AF27" i="18"/>
  <c r="AE27" i="18"/>
  <c r="AD27" i="18"/>
  <c r="AA27" i="18"/>
  <c r="AC27" i="18"/>
  <c r="Z27" i="18"/>
  <c r="AB27" i="18"/>
  <c r="R27" i="18"/>
  <c r="C27" i="18"/>
  <c r="CJ26" i="18"/>
  <c r="CI26" i="18"/>
  <c r="BZ26" i="18"/>
  <c r="BY26" i="18"/>
  <c r="BX26" i="18"/>
  <c r="AG26" i="18"/>
  <c r="AF26" i="18"/>
  <c r="AE26" i="18"/>
  <c r="AD26" i="18"/>
  <c r="AA26" i="18"/>
  <c r="AC26" i="18"/>
  <c r="AB26" i="18"/>
  <c r="R26" i="18"/>
  <c r="B26" i="18"/>
  <c r="C26" i="18"/>
  <c r="CJ25" i="18"/>
  <c r="CI25" i="18"/>
  <c r="BZ25" i="18"/>
  <c r="BY25" i="18"/>
  <c r="BX25" i="18"/>
  <c r="AG25" i="18"/>
  <c r="AF25" i="18"/>
  <c r="AE25" i="18"/>
  <c r="AD25" i="18"/>
  <c r="AA25" i="18"/>
  <c r="AC25" i="18"/>
  <c r="AB25" i="18"/>
  <c r="Y25" i="18"/>
  <c r="R25" i="18"/>
  <c r="C25" i="18"/>
  <c r="CJ24" i="18"/>
  <c r="CI24" i="18"/>
  <c r="BZ24" i="18"/>
  <c r="BY24" i="18"/>
  <c r="BX24" i="18"/>
  <c r="Y24" i="18"/>
  <c r="AG24" i="18"/>
  <c r="AF24" i="18"/>
  <c r="AE24" i="18"/>
  <c r="AD24" i="18"/>
  <c r="AA24" i="18"/>
  <c r="AC24" i="18"/>
  <c r="Z24" i="18"/>
  <c r="AB24" i="18"/>
  <c r="R24" i="18"/>
  <c r="C24" i="18"/>
  <c r="B24" i="18"/>
  <c r="CJ23" i="18"/>
  <c r="CI23" i="18"/>
  <c r="BZ23" i="18"/>
  <c r="BY23" i="18"/>
  <c r="BX23" i="18"/>
  <c r="AG23" i="18"/>
  <c r="AF23" i="18"/>
  <c r="AE23" i="18"/>
  <c r="AD23" i="18"/>
  <c r="AA23" i="18"/>
  <c r="AC23" i="18"/>
  <c r="AB23" i="18"/>
  <c r="Z23" i="18"/>
  <c r="R23" i="18"/>
  <c r="C23" i="18"/>
  <c r="B23" i="18"/>
  <c r="CJ22" i="18"/>
  <c r="CI22" i="18"/>
  <c r="BZ22" i="18"/>
  <c r="BY22" i="18"/>
  <c r="BX22" i="18"/>
  <c r="Y22" i="18"/>
  <c r="AG22" i="18"/>
  <c r="AF22" i="18"/>
  <c r="AE22" i="18"/>
  <c r="AD22" i="18"/>
  <c r="AA22" i="18"/>
  <c r="AC22" i="18"/>
  <c r="Z22" i="18"/>
  <c r="AB22" i="18"/>
  <c r="R22" i="18"/>
  <c r="C22" i="18"/>
  <c r="CJ21" i="18"/>
  <c r="CI21" i="18"/>
  <c r="BZ21" i="18"/>
  <c r="BY21" i="18"/>
  <c r="BX21" i="18"/>
  <c r="AG21" i="18"/>
  <c r="AF21" i="18"/>
  <c r="AE21" i="18"/>
  <c r="AD21" i="18"/>
  <c r="AA21" i="18"/>
  <c r="AC21" i="18"/>
  <c r="AB21" i="18"/>
  <c r="R21" i="18"/>
  <c r="C21" i="18"/>
  <c r="CJ20" i="18"/>
  <c r="CI20" i="18"/>
  <c r="BZ20" i="18"/>
  <c r="BY20" i="18"/>
  <c r="BX20" i="18"/>
  <c r="AG20" i="18"/>
  <c r="AF20" i="18"/>
  <c r="AE20" i="18"/>
  <c r="AD20" i="18"/>
  <c r="AA20" i="18"/>
  <c r="AC20" i="18"/>
  <c r="Z20" i="18"/>
  <c r="AB20" i="18"/>
  <c r="Y20" i="18"/>
  <c r="R20" i="18"/>
  <c r="C20" i="18"/>
  <c r="B20" i="18"/>
  <c r="CJ19" i="18"/>
  <c r="CI19" i="18"/>
  <c r="BZ19" i="18"/>
  <c r="BY19" i="18"/>
  <c r="Z19" i="18"/>
  <c r="BX19" i="18"/>
  <c r="AG19" i="18"/>
  <c r="AF19" i="18"/>
  <c r="AE19" i="18"/>
  <c r="AD19" i="18"/>
  <c r="AA19" i="18"/>
  <c r="AC19" i="18"/>
  <c r="AB19" i="18"/>
  <c r="R19" i="18"/>
  <c r="C19" i="18"/>
  <c r="CJ18" i="18"/>
  <c r="CI18" i="18"/>
  <c r="BZ18" i="18"/>
  <c r="BY18" i="18"/>
  <c r="BX18" i="18"/>
  <c r="AG18" i="18"/>
  <c r="AF18" i="18"/>
  <c r="AE18" i="18"/>
  <c r="AD18" i="18"/>
  <c r="AC18" i="18"/>
  <c r="AB18" i="18"/>
  <c r="AA18" i="18"/>
  <c r="R18" i="18"/>
  <c r="C18" i="18"/>
  <c r="CJ17" i="18"/>
  <c r="CI17" i="18"/>
  <c r="BZ17" i="18"/>
  <c r="BY17" i="18"/>
  <c r="Z17" i="18"/>
  <c r="BX17" i="18"/>
  <c r="AG17" i="18"/>
  <c r="AF17" i="18"/>
  <c r="AE17" i="18"/>
  <c r="AD17" i="18"/>
  <c r="AC17" i="18"/>
  <c r="AB17" i="18"/>
  <c r="Y17" i="18"/>
  <c r="R17" i="18"/>
  <c r="C17" i="18"/>
  <c r="B17" i="18"/>
  <c r="CJ16" i="18"/>
  <c r="CI16" i="18"/>
  <c r="BZ16" i="18"/>
  <c r="BY16" i="18"/>
  <c r="BX16" i="18"/>
  <c r="Y16" i="18"/>
  <c r="AG16" i="18"/>
  <c r="AF16" i="18"/>
  <c r="AE16" i="18"/>
  <c r="AD16" i="18"/>
  <c r="AA16" i="18"/>
  <c r="AC16" i="18"/>
  <c r="Z16" i="18"/>
  <c r="AB16" i="18"/>
  <c r="R16" i="18"/>
  <c r="B16" i="18"/>
  <c r="C16" i="18"/>
  <c r="CJ15" i="18"/>
  <c r="CI15" i="18"/>
  <c r="BZ15" i="18"/>
  <c r="BY15" i="18"/>
  <c r="BX15" i="18"/>
  <c r="Y15" i="18"/>
  <c r="AG15" i="18"/>
  <c r="AF15" i="18"/>
  <c r="AE15" i="18"/>
  <c r="AD15" i="18"/>
  <c r="AA15" i="18"/>
  <c r="AC15" i="18"/>
  <c r="Z15" i="18"/>
  <c r="AB15" i="18"/>
  <c r="R15" i="18"/>
  <c r="B15" i="18"/>
  <c r="C15" i="18"/>
  <c r="CJ14" i="18"/>
  <c r="CI14" i="18"/>
  <c r="BZ14" i="18"/>
  <c r="BY14" i="18"/>
  <c r="BX14" i="18"/>
  <c r="AG14" i="18"/>
  <c r="AF14" i="18"/>
  <c r="AE14" i="18"/>
  <c r="AD14" i="18"/>
  <c r="AC14" i="18"/>
  <c r="AB14" i="18"/>
  <c r="Y14" i="18"/>
  <c r="AA14" i="18"/>
  <c r="R14" i="18"/>
  <c r="C14" i="18"/>
  <c r="CJ13" i="18"/>
  <c r="CI13" i="18"/>
  <c r="BZ13" i="18"/>
  <c r="BY13" i="18"/>
  <c r="Z13" i="18"/>
  <c r="BX13" i="18"/>
  <c r="AG13" i="18"/>
  <c r="AF13" i="18"/>
  <c r="AE13" i="18"/>
  <c r="AD13" i="18"/>
  <c r="AC13" i="18"/>
  <c r="AB13" i="18"/>
  <c r="R13" i="18"/>
  <c r="C13" i="18"/>
  <c r="CJ12" i="18"/>
  <c r="CI12" i="18"/>
  <c r="BZ12" i="18"/>
  <c r="BY12" i="18"/>
  <c r="BX12" i="18"/>
  <c r="Y12" i="18"/>
  <c r="AG12" i="18"/>
  <c r="AF12" i="18"/>
  <c r="AE12" i="18"/>
  <c r="AD12" i="18"/>
  <c r="AA12" i="18"/>
  <c r="AC12" i="18"/>
  <c r="AB12" i="18"/>
  <c r="R12" i="18"/>
  <c r="B12" i="18"/>
  <c r="C12" i="18"/>
  <c r="CJ11" i="18"/>
  <c r="CI11" i="18"/>
  <c r="BZ11" i="18"/>
  <c r="BY11" i="18"/>
  <c r="BX11" i="18"/>
  <c r="AG11" i="18"/>
  <c r="AF11" i="18"/>
  <c r="AE11" i="18"/>
  <c r="AD11" i="18"/>
  <c r="AC11" i="18"/>
  <c r="AB11" i="18"/>
  <c r="Z11" i="18"/>
  <c r="R11" i="18"/>
  <c r="B11" i="18"/>
  <c r="C11" i="18"/>
  <c r="CJ41" i="17"/>
  <c r="CI41" i="17"/>
  <c r="BZ41" i="17"/>
  <c r="BY41" i="17"/>
  <c r="BX41" i="17"/>
  <c r="Y41" i="17"/>
  <c r="AG41" i="17"/>
  <c r="AF41" i="17"/>
  <c r="AE41" i="17"/>
  <c r="AD41" i="17"/>
  <c r="AA41" i="17"/>
  <c r="AC41" i="17"/>
  <c r="AB41" i="17"/>
  <c r="R41" i="17"/>
  <c r="B41" i="17"/>
  <c r="C41" i="17"/>
  <c r="CJ40" i="17"/>
  <c r="CI40" i="17"/>
  <c r="BZ40" i="17"/>
  <c r="BY40" i="17"/>
  <c r="BX40" i="17"/>
  <c r="AG40" i="17"/>
  <c r="AF40" i="17"/>
  <c r="AE40" i="17"/>
  <c r="AD40" i="17"/>
  <c r="AA40" i="17"/>
  <c r="AC40" i="17"/>
  <c r="Z40" i="17"/>
  <c r="AB40" i="17"/>
  <c r="Y40" i="17"/>
  <c r="R40" i="17"/>
  <c r="C40" i="17"/>
  <c r="B40" i="17"/>
  <c r="CJ39" i="17"/>
  <c r="CI39" i="17"/>
  <c r="BZ39" i="17"/>
  <c r="BY39" i="17"/>
  <c r="BX39" i="17"/>
  <c r="AG39" i="17"/>
  <c r="AF39" i="17"/>
  <c r="AE39" i="17"/>
  <c r="AD39" i="17"/>
  <c r="AA39" i="17"/>
  <c r="AC39" i="17"/>
  <c r="AB39" i="17"/>
  <c r="Y39" i="17"/>
  <c r="R39" i="17"/>
  <c r="C39" i="17"/>
  <c r="B39" i="17"/>
  <c r="CJ38" i="17"/>
  <c r="CI38" i="17"/>
  <c r="BZ38" i="17"/>
  <c r="BY38" i="17"/>
  <c r="BX38" i="17"/>
  <c r="AG38" i="17"/>
  <c r="AF38" i="17"/>
  <c r="AE38" i="17"/>
  <c r="AD38" i="17"/>
  <c r="AA38" i="17"/>
  <c r="AC38" i="17"/>
  <c r="AB38" i="17"/>
  <c r="R38" i="17"/>
  <c r="C38" i="17"/>
  <c r="CJ37" i="17"/>
  <c r="CI37" i="17"/>
  <c r="BZ37" i="17"/>
  <c r="AA37" i="17"/>
  <c r="BY37" i="17"/>
  <c r="BX37" i="17"/>
  <c r="AG37" i="17"/>
  <c r="AF37" i="17"/>
  <c r="AE37" i="17"/>
  <c r="AD37" i="17"/>
  <c r="AC37" i="17"/>
  <c r="AB37" i="17"/>
  <c r="Y37" i="17"/>
  <c r="R37" i="17"/>
  <c r="C37" i="17"/>
  <c r="B37" i="17"/>
  <c r="CJ36" i="17"/>
  <c r="CI36" i="17"/>
  <c r="BZ36" i="17"/>
  <c r="BY36" i="17"/>
  <c r="BX36" i="17"/>
  <c r="AG36" i="17"/>
  <c r="AF36" i="17"/>
  <c r="AE36" i="17"/>
  <c r="AD36" i="17"/>
  <c r="AA36" i="17"/>
  <c r="AC36" i="17"/>
  <c r="Z36" i="17"/>
  <c r="AB36" i="17"/>
  <c r="Y36" i="17"/>
  <c r="R36" i="17"/>
  <c r="C36" i="17"/>
  <c r="B36" i="17"/>
  <c r="CJ35" i="17"/>
  <c r="CI35" i="17"/>
  <c r="BZ35" i="17"/>
  <c r="BY35" i="17"/>
  <c r="BX35" i="17"/>
  <c r="AG35" i="17"/>
  <c r="AF35" i="17"/>
  <c r="AE35" i="17"/>
  <c r="AD35" i="17"/>
  <c r="AA35" i="17"/>
  <c r="AC35" i="17"/>
  <c r="Z35" i="17"/>
  <c r="AB35" i="17"/>
  <c r="Y35" i="17"/>
  <c r="R35" i="17"/>
  <c r="C35" i="17"/>
  <c r="B35" i="17"/>
  <c r="CJ34" i="17"/>
  <c r="CI34" i="17"/>
  <c r="BZ34" i="17"/>
  <c r="BY34" i="17"/>
  <c r="Z34" i="17"/>
  <c r="BX34" i="17"/>
  <c r="AG34" i="17"/>
  <c r="AF34" i="17"/>
  <c r="AE34" i="17"/>
  <c r="AD34" i="17"/>
  <c r="AA34" i="17"/>
  <c r="AC34" i="17"/>
  <c r="AB34" i="17"/>
  <c r="R34" i="17"/>
  <c r="C34" i="17"/>
  <c r="CJ33" i="17"/>
  <c r="CI33" i="17"/>
  <c r="BZ33" i="17"/>
  <c r="BY33" i="17"/>
  <c r="BX33" i="17"/>
  <c r="AG33" i="17"/>
  <c r="AF33" i="17"/>
  <c r="AE33" i="17"/>
  <c r="AD33" i="17"/>
  <c r="AA33" i="17"/>
  <c r="AC33" i="17"/>
  <c r="AB33" i="17"/>
  <c r="Y33" i="17"/>
  <c r="R33" i="17"/>
  <c r="C33" i="17"/>
  <c r="CJ32" i="17"/>
  <c r="CI32" i="17"/>
  <c r="BZ32" i="17"/>
  <c r="BY32" i="17"/>
  <c r="BX32" i="17"/>
  <c r="AG32" i="17"/>
  <c r="AF32" i="17"/>
  <c r="AE32" i="17"/>
  <c r="AD32" i="17"/>
  <c r="AA32" i="17"/>
  <c r="AC32" i="17"/>
  <c r="Z32" i="17"/>
  <c r="AB32" i="17"/>
  <c r="Y32" i="17"/>
  <c r="R32" i="17"/>
  <c r="C32" i="17"/>
  <c r="B32" i="17"/>
  <c r="CJ31" i="17"/>
  <c r="CI31" i="17"/>
  <c r="BZ31" i="17"/>
  <c r="BY31" i="17"/>
  <c r="BX31" i="17"/>
  <c r="AG31" i="17"/>
  <c r="AF31" i="17"/>
  <c r="AE31" i="17"/>
  <c r="AD31" i="17"/>
  <c r="AA31" i="17"/>
  <c r="AC31" i="17"/>
  <c r="Z31" i="17"/>
  <c r="AB31" i="17"/>
  <c r="R31" i="17"/>
  <c r="C31" i="17"/>
  <c r="CJ30" i="17"/>
  <c r="CI30" i="17"/>
  <c r="BZ30" i="17"/>
  <c r="BY30" i="17"/>
  <c r="BX30" i="17"/>
  <c r="AG30" i="17"/>
  <c r="AF30" i="17"/>
  <c r="AE30" i="17"/>
  <c r="AD30" i="17"/>
  <c r="AA30" i="17"/>
  <c r="AC30" i="17"/>
  <c r="AB30" i="17"/>
  <c r="Y30" i="17"/>
  <c r="R30" i="17"/>
  <c r="C30" i="17"/>
  <c r="CJ29" i="17"/>
  <c r="CI29" i="17"/>
  <c r="BZ29" i="17"/>
  <c r="AA29" i="17"/>
  <c r="BY29" i="17"/>
  <c r="BX29" i="17"/>
  <c r="AG29" i="17"/>
  <c r="AF29" i="17"/>
  <c r="AE29" i="17"/>
  <c r="AD29" i="17"/>
  <c r="AC29" i="17"/>
  <c r="Z29" i="17"/>
  <c r="AB29" i="17"/>
  <c r="Y29" i="17"/>
  <c r="R29" i="17"/>
  <c r="C29" i="17"/>
  <c r="B29" i="17"/>
  <c r="CJ28" i="17"/>
  <c r="CI28" i="17"/>
  <c r="BZ28" i="17"/>
  <c r="BY28" i="17"/>
  <c r="BX28" i="17"/>
  <c r="AG28" i="17"/>
  <c r="AF28" i="17"/>
  <c r="AE28" i="17"/>
  <c r="AD28" i="17"/>
  <c r="AA28" i="17"/>
  <c r="AC28" i="17"/>
  <c r="Z28" i="17"/>
  <c r="AB28" i="17"/>
  <c r="Y28" i="17"/>
  <c r="R28" i="17"/>
  <c r="C28" i="17"/>
  <c r="B28" i="17"/>
  <c r="CJ27" i="17"/>
  <c r="CI27" i="17"/>
  <c r="BZ27" i="17"/>
  <c r="BY27" i="17"/>
  <c r="BX27" i="17"/>
  <c r="Y27" i="17"/>
  <c r="AG27" i="17"/>
  <c r="AF27" i="17"/>
  <c r="AE27" i="17"/>
  <c r="AD27" i="17"/>
  <c r="AC27" i="17"/>
  <c r="Z27" i="17"/>
  <c r="AB27" i="17"/>
  <c r="AA27" i="17"/>
  <c r="R27" i="17"/>
  <c r="C27" i="17"/>
  <c r="CJ26" i="17"/>
  <c r="CI26" i="17"/>
  <c r="BZ26" i="17"/>
  <c r="BY26" i="17"/>
  <c r="BX26" i="17"/>
  <c r="AG26" i="17"/>
  <c r="AF26" i="17"/>
  <c r="AE26" i="17"/>
  <c r="AD26" i="17"/>
  <c r="AC26" i="17"/>
  <c r="Z26" i="17"/>
  <c r="AB26" i="17"/>
  <c r="R26" i="17"/>
  <c r="C26" i="17"/>
  <c r="CJ11" i="17"/>
  <c r="CI11" i="17"/>
  <c r="BZ11" i="17"/>
  <c r="BY11" i="17"/>
  <c r="BX11" i="17"/>
  <c r="AG11" i="17"/>
  <c r="AF11" i="17"/>
  <c r="AE11" i="17"/>
  <c r="AD11" i="17"/>
  <c r="AC11" i="17"/>
  <c r="AB11" i="17"/>
  <c r="R11" i="17"/>
  <c r="B11" i="17"/>
  <c r="C11" i="17"/>
  <c r="BH34" i="16"/>
  <c r="BH33" i="16"/>
  <c r="AD33" i="16"/>
  <c r="BQ42" i="15"/>
  <c r="CJ36" i="16"/>
  <c r="CI36" i="16"/>
  <c r="CG36" i="16"/>
  <c r="BZ36" i="16"/>
  <c r="AA36" i="16"/>
  <c r="BY36" i="16"/>
  <c r="BX36" i="16"/>
  <c r="AG36" i="16"/>
  <c r="AF36" i="16"/>
  <c r="AE36" i="16"/>
  <c r="AD36" i="16"/>
  <c r="AC36" i="16"/>
  <c r="Z36" i="16"/>
  <c r="AB36" i="16"/>
  <c r="Y36" i="16"/>
  <c r="R36" i="16"/>
  <c r="C36" i="16"/>
  <c r="CJ35" i="16"/>
  <c r="CI35" i="16"/>
  <c r="CG35" i="16"/>
  <c r="BZ35" i="16"/>
  <c r="BY35" i="16"/>
  <c r="BX35" i="16"/>
  <c r="AG35" i="16"/>
  <c r="AF35" i="16"/>
  <c r="AE35" i="16"/>
  <c r="AD35" i="16"/>
  <c r="AC35" i="16"/>
  <c r="AB35" i="16"/>
  <c r="Y35" i="16"/>
  <c r="R35" i="16"/>
  <c r="C35" i="16"/>
  <c r="CJ34" i="16"/>
  <c r="CI34" i="16"/>
  <c r="CG34" i="16"/>
  <c r="BZ34" i="16"/>
  <c r="AA34" i="16"/>
  <c r="BY34" i="16"/>
  <c r="Z34" i="16"/>
  <c r="BX34" i="16"/>
  <c r="AG34" i="16"/>
  <c r="AF34" i="16"/>
  <c r="AE34" i="16"/>
  <c r="AD34" i="16"/>
  <c r="AC34" i="16"/>
  <c r="AB34" i="16"/>
  <c r="Y34" i="16"/>
  <c r="R34" i="16"/>
  <c r="C34" i="16"/>
  <c r="CJ33" i="16"/>
  <c r="CI33" i="16"/>
  <c r="CG33" i="16"/>
  <c r="BZ33" i="16"/>
  <c r="BY33" i="16"/>
  <c r="Z33" i="16"/>
  <c r="BX33" i="16"/>
  <c r="AG33" i="16"/>
  <c r="AF33" i="16"/>
  <c r="AE33" i="16"/>
  <c r="AC33" i="16"/>
  <c r="AB33" i="16"/>
  <c r="R33" i="16"/>
  <c r="B33" i="16"/>
  <c r="C33" i="16"/>
  <c r="CJ29" i="16"/>
  <c r="CI29" i="16"/>
  <c r="CG29" i="16"/>
  <c r="BZ29" i="16"/>
  <c r="BY29" i="16"/>
  <c r="Z29" i="16"/>
  <c r="BX29" i="16"/>
  <c r="AG29" i="16"/>
  <c r="AF29" i="16"/>
  <c r="AE29" i="16"/>
  <c r="AD29" i="16"/>
  <c r="AC29" i="16"/>
  <c r="AB29" i="16"/>
  <c r="Y29" i="16"/>
  <c r="R29" i="16"/>
  <c r="B29" i="16"/>
  <c r="C29" i="16"/>
  <c r="CJ28" i="16"/>
  <c r="CI28" i="16"/>
  <c r="CG28" i="16"/>
  <c r="BZ28" i="16"/>
  <c r="BY28" i="16"/>
  <c r="BX28" i="16"/>
  <c r="AG28" i="16"/>
  <c r="AF28" i="16"/>
  <c r="AE28" i="16"/>
  <c r="AD28" i="16"/>
  <c r="AC28" i="16"/>
  <c r="AB28" i="16"/>
  <c r="R28" i="16"/>
  <c r="B28" i="16"/>
  <c r="C28" i="16"/>
  <c r="CJ27" i="16"/>
  <c r="CI27" i="16"/>
  <c r="CG27" i="16"/>
  <c r="BZ27" i="16"/>
  <c r="BY27" i="16"/>
  <c r="BX27" i="16"/>
  <c r="Y27" i="16"/>
  <c r="AG27" i="16"/>
  <c r="AF27" i="16"/>
  <c r="AE27" i="16"/>
  <c r="AD27" i="16"/>
  <c r="AC27" i="16"/>
  <c r="AB27" i="16"/>
  <c r="R27" i="16"/>
  <c r="C27" i="16"/>
  <c r="CJ26" i="16"/>
  <c r="CI26" i="16"/>
  <c r="CG26" i="16"/>
  <c r="BZ26" i="16"/>
  <c r="BY26" i="16"/>
  <c r="BX26" i="16"/>
  <c r="Y26" i="16"/>
  <c r="AG26" i="16"/>
  <c r="AF26" i="16"/>
  <c r="AE26" i="16"/>
  <c r="AD26" i="16"/>
  <c r="AC26" i="16"/>
  <c r="AB26" i="16"/>
  <c r="R26" i="16"/>
  <c r="B26" i="16"/>
  <c r="C26" i="16"/>
  <c r="CJ25" i="16"/>
  <c r="CI25" i="16"/>
  <c r="CG25" i="16"/>
  <c r="BZ25" i="16"/>
  <c r="AA25" i="16"/>
  <c r="BY25" i="16"/>
  <c r="BX25" i="16"/>
  <c r="AG25" i="16"/>
  <c r="AF25" i="16"/>
  <c r="AE25" i="16"/>
  <c r="AD25" i="16"/>
  <c r="AC25" i="16"/>
  <c r="AB25" i="16"/>
  <c r="R25" i="16"/>
  <c r="B25" i="16"/>
  <c r="C25" i="16"/>
  <c r="CJ31" i="16"/>
  <c r="CI31" i="16"/>
  <c r="CG31" i="16"/>
  <c r="BZ31" i="16"/>
  <c r="BY31" i="16"/>
  <c r="BX31" i="16"/>
  <c r="AG31" i="16"/>
  <c r="AF31" i="16"/>
  <c r="AE31" i="16"/>
  <c r="AD31" i="16"/>
  <c r="AC31" i="16"/>
  <c r="AB31" i="16"/>
  <c r="Y31" i="16"/>
  <c r="R31" i="16"/>
  <c r="C31" i="16"/>
  <c r="CJ30" i="16"/>
  <c r="CI30" i="16"/>
  <c r="CG30" i="16"/>
  <c r="BZ30" i="16"/>
  <c r="AA30" i="16"/>
  <c r="BY30" i="16"/>
  <c r="BX30" i="16"/>
  <c r="AG30" i="16"/>
  <c r="AF30" i="16"/>
  <c r="AE30" i="16"/>
  <c r="AD30" i="16"/>
  <c r="AC30" i="16"/>
  <c r="AB30" i="16"/>
  <c r="R30" i="16"/>
  <c r="B30" i="16"/>
  <c r="C30" i="16"/>
  <c r="CJ24" i="16"/>
  <c r="CI24" i="16"/>
  <c r="CG24" i="16"/>
  <c r="BZ24" i="16"/>
  <c r="AA24" i="16"/>
  <c r="BY24" i="16"/>
  <c r="BX24" i="16"/>
  <c r="AG24" i="16"/>
  <c r="AF24" i="16"/>
  <c r="AE24" i="16"/>
  <c r="AD24" i="16"/>
  <c r="AC24" i="16"/>
  <c r="AB24" i="16"/>
  <c r="R24" i="16"/>
  <c r="C24" i="16"/>
  <c r="CJ23" i="16"/>
  <c r="CI23" i="16"/>
  <c r="CG23" i="16"/>
  <c r="BZ23" i="16"/>
  <c r="AA23" i="16"/>
  <c r="BY23" i="16"/>
  <c r="BX23" i="16"/>
  <c r="AG23" i="16"/>
  <c r="AF23" i="16"/>
  <c r="AE23" i="16"/>
  <c r="AD23" i="16"/>
  <c r="AC23" i="16"/>
  <c r="AB23" i="16"/>
  <c r="R23" i="16"/>
  <c r="B23" i="16"/>
  <c r="C23" i="16"/>
  <c r="CJ22" i="16"/>
  <c r="CI22" i="16"/>
  <c r="CG22" i="16"/>
  <c r="BZ22" i="16"/>
  <c r="BY22" i="16"/>
  <c r="BX22" i="16"/>
  <c r="AG22" i="16"/>
  <c r="AF22" i="16"/>
  <c r="AE22" i="16"/>
  <c r="AD22" i="16"/>
  <c r="AC22" i="16"/>
  <c r="AB22" i="16"/>
  <c r="R22" i="16"/>
  <c r="C22" i="16"/>
  <c r="CJ21" i="16"/>
  <c r="CI21" i="16"/>
  <c r="CG21" i="16"/>
  <c r="BZ21" i="16"/>
  <c r="BY21" i="16"/>
  <c r="BX21" i="16"/>
  <c r="AG21" i="16"/>
  <c r="AF21" i="16"/>
  <c r="AE21" i="16"/>
  <c r="AD21" i="16"/>
  <c r="AC21" i="16"/>
  <c r="AB21" i="16"/>
  <c r="R21" i="16"/>
  <c r="B21" i="16"/>
  <c r="C21" i="16"/>
  <c r="BN13" i="16"/>
  <c r="CG38" i="16"/>
  <c r="CG37" i="16"/>
  <c r="CG32" i="16"/>
  <c r="CG20" i="16"/>
  <c r="CG19" i="16"/>
  <c r="CG18" i="16"/>
  <c r="CG17" i="16"/>
  <c r="CG16" i="16"/>
  <c r="BZ16" i="16"/>
  <c r="AA16" i="16"/>
  <c r="CG15" i="16"/>
  <c r="CG14" i="16"/>
  <c r="BZ14" i="16"/>
  <c r="CG13" i="16"/>
  <c r="BZ13" i="16"/>
  <c r="AA13" i="16"/>
  <c r="CG12" i="16"/>
  <c r="BZ12" i="16"/>
  <c r="CG11" i="16"/>
  <c r="BH11" i="16"/>
  <c r="AD11" i="16"/>
  <c r="CG10" i="16"/>
  <c r="CJ16" i="16"/>
  <c r="CI16" i="16"/>
  <c r="BY16" i="16"/>
  <c r="BX16" i="16"/>
  <c r="AG16" i="16"/>
  <c r="AF16" i="16"/>
  <c r="AE16" i="16"/>
  <c r="AD16" i="16"/>
  <c r="AC16" i="16"/>
  <c r="AB16" i="16"/>
  <c r="R16" i="16"/>
  <c r="C16" i="16"/>
  <c r="CJ15" i="16"/>
  <c r="CI15" i="16"/>
  <c r="BZ15" i="16"/>
  <c r="BY15" i="16"/>
  <c r="BX15" i="16"/>
  <c r="AG15" i="16"/>
  <c r="AF15" i="16"/>
  <c r="AE15" i="16"/>
  <c r="AD15" i="16"/>
  <c r="AA15" i="16"/>
  <c r="AC15" i="16"/>
  <c r="AB15" i="16"/>
  <c r="R15" i="16"/>
  <c r="B15" i="16"/>
  <c r="C15" i="16"/>
  <c r="CJ14" i="16"/>
  <c r="CI14" i="16"/>
  <c r="BY14" i="16"/>
  <c r="Z14" i="16"/>
  <c r="BX14" i="16"/>
  <c r="Y14" i="16"/>
  <c r="AG14" i="16"/>
  <c r="AF14" i="16"/>
  <c r="AE14" i="16"/>
  <c r="AD14" i="16"/>
  <c r="AA14" i="16"/>
  <c r="AC14" i="16"/>
  <c r="AB14" i="16"/>
  <c r="R14" i="16"/>
  <c r="C14" i="16"/>
  <c r="CJ13" i="16"/>
  <c r="CI13" i="16"/>
  <c r="BY13" i="16"/>
  <c r="BX13" i="16"/>
  <c r="AG13" i="16"/>
  <c r="AF13" i="16"/>
  <c r="AE13" i="16"/>
  <c r="AD13" i="16"/>
  <c r="AC13" i="16"/>
  <c r="AB13" i="16"/>
  <c r="R13" i="16"/>
  <c r="C13" i="16"/>
  <c r="CJ12" i="16"/>
  <c r="CI12" i="16"/>
  <c r="BY12" i="16"/>
  <c r="BX12" i="16"/>
  <c r="Y12" i="16"/>
  <c r="AG12" i="16"/>
  <c r="AF12" i="16"/>
  <c r="AE12" i="16"/>
  <c r="AD12" i="16"/>
  <c r="AC12" i="16"/>
  <c r="AB12" i="16"/>
  <c r="R12" i="16"/>
  <c r="B12" i="16"/>
  <c r="C12" i="16"/>
  <c r="CJ11" i="16"/>
  <c r="CI11" i="16"/>
  <c r="BZ11" i="16"/>
  <c r="BY11" i="16"/>
  <c r="Z11" i="16"/>
  <c r="BX11" i="16"/>
  <c r="AG11" i="16"/>
  <c r="AF11" i="16"/>
  <c r="AE11" i="16"/>
  <c r="AC11" i="16"/>
  <c r="AB11" i="16"/>
  <c r="R11" i="16"/>
  <c r="C11" i="16"/>
  <c r="BH42" i="15"/>
  <c r="CJ44" i="15"/>
  <c r="CI44" i="15"/>
  <c r="BZ44" i="15"/>
  <c r="AA44" i="15"/>
  <c r="BY44" i="15"/>
  <c r="Z44" i="15"/>
  <c r="BX44" i="15"/>
  <c r="AG44" i="15"/>
  <c r="AF44" i="15"/>
  <c r="AE44" i="15"/>
  <c r="AD44" i="15"/>
  <c r="AC44" i="15"/>
  <c r="AB44" i="15"/>
  <c r="Y44" i="15"/>
  <c r="R44" i="15"/>
  <c r="B44" i="15"/>
  <c r="C44" i="15"/>
  <c r="CJ43" i="15"/>
  <c r="CI43" i="15"/>
  <c r="BZ43" i="15"/>
  <c r="BY43" i="15"/>
  <c r="BX43" i="15"/>
  <c r="Y43" i="15"/>
  <c r="AG43" i="15"/>
  <c r="AF43" i="15"/>
  <c r="AE43" i="15"/>
  <c r="AD43" i="15"/>
  <c r="AA43" i="15"/>
  <c r="AC43" i="15"/>
  <c r="AB43" i="15"/>
  <c r="R43" i="15"/>
  <c r="B43" i="15"/>
  <c r="C43" i="15"/>
  <c r="CJ42" i="15"/>
  <c r="CI42" i="15"/>
  <c r="BZ42" i="15"/>
  <c r="BY42" i="15"/>
  <c r="BX42" i="15"/>
  <c r="Y42" i="15"/>
  <c r="AG42" i="15"/>
  <c r="AF42" i="15"/>
  <c r="AE42" i="15"/>
  <c r="AD42" i="15"/>
  <c r="AA42" i="15"/>
  <c r="AC42" i="15"/>
  <c r="Z42" i="15"/>
  <c r="AB42" i="15"/>
  <c r="R42" i="15"/>
  <c r="B42" i="15"/>
  <c r="C42" i="15"/>
  <c r="CJ41" i="15"/>
  <c r="CI41" i="15"/>
  <c r="BZ41" i="15"/>
  <c r="BY41" i="15"/>
  <c r="Z41" i="15"/>
  <c r="BX41" i="15"/>
  <c r="Y41" i="15"/>
  <c r="AG41" i="15"/>
  <c r="AF41" i="15"/>
  <c r="AE41" i="15"/>
  <c r="AD41" i="15"/>
  <c r="AA41" i="15"/>
  <c r="AC41" i="15"/>
  <c r="AB41" i="15"/>
  <c r="R41" i="15"/>
  <c r="B41" i="15"/>
  <c r="C41" i="15"/>
  <c r="CJ38" i="15"/>
  <c r="CI38" i="15"/>
  <c r="BZ38" i="15"/>
  <c r="BY38" i="15"/>
  <c r="BX38" i="15"/>
  <c r="AG38" i="15"/>
  <c r="AF38" i="15"/>
  <c r="AE38" i="15"/>
  <c r="AD38" i="15"/>
  <c r="AC38" i="15"/>
  <c r="AB38" i="15"/>
  <c r="Y38" i="15"/>
  <c r="AA38" i="15"/>
  <c r="R38" i="15"/>
  <c r="B38" i="15"/>
  <c r="C38" i="15"/>
  <c r="CJ37" i="15"/>
  <c r="CI37" i="15"/>
  <c r="BZ37" i="15"/>
  <c r="BY37" i="15"/>
  <c r="BX37" i="15"/>
  <c r="AG37" i="15"/>
  <c r="AF37" i="15"/>
  <c r="AE37" i="15"/>
  <c r="AD37" i="15"/>
  <c r="AA37" i="15"/>
  <c r="AC37" i="15"/>
  <c r="Z37" i="15"/>
  <c r="AB37" i="15"/>
  <c r="R37" i="15"/>
  <c r="B37" i="15"/>
  <c r="C37" i="15"/>
  <c r="CJ39" i="15"/>
  <c r="CI39" i="15"/>
  <c r="BZ39" i="15"/>
  <c r="BY39" i="15"/>
  <c r="BX39" i="15"/>
  <c r="AG39" i="15"/>
  <c r="AF39" i="15"/>
  <c r="AE39" i="15"/>
  <c r="AD39" i="15"/>
  <c r="AC39" i="15"/>
  <c r="AB39" i="15"/>
  <c r="R39" i="15"/>
  <c r="C39" i="15"/>
  <c r="CJ36" i="15"/>
  <c r="CI36" i="15"/>
  <c r="BZ36" i="15"/>
  <c r="BY36" i="15"/>
  <c r="BX36" i="15"/>
  <c r="AG36" i="15"/>
  <c r="AF36" i="15"/>
  <c r="AE36" i="15"/>
  <c r="AD36" i="15"/>
  <c r="AC36" i="15"/>
  <c r="AB36" i="15"/>
  <c r="R36" i="15"/>
  <c r="B36" i="15"/>
  <c r="C36" i="15"/>
  <c r="CJ35" i="15"/>
  <c r="CI35" i="15"/>
  <c r="BZ35" i="15"/>
  <c r="AA35" i="15"/>
  <c r="BY35" i="15"/>
  <c r="Z35" i="15"/>
  <c r="BX35" i="15"/>
  <c r="AG35" i="15"/>
  <c r="AF35" i="15"/>
  <c r="AE35" i="15"/>
  <c r="AD35" i="15"/>
  <c r="AC35" i="15"/>
  <c r="AB35" i="15"/>
  <c r="Y35" i="15"/>
  <c r="R35" i="15"/>
  <c r="B35" i="15"/>
  <c r="C35" i="15"/>
  <c r="CJ34" i="15"/>
  <c r="CI34" i="15"/>
  <c r="BZ34" i="15"/>
  <c r="BY34" i="15"/>
  <c r="Z34" i="15"/>
  <c r="BX34" i="15"/>
  <c r="AG34" i="15"/>
  <c r="AF34" i="15"/>
  <c r="AE34" i="15"/>
  <c r="AD34" i="15"/>
  <c r="AC34" i="15"/>
  <c r="AB34" i="15"/>
  <c r="Y34" i="15"/>
  <c r="R34" i="15"/>
  <c r="B34" i="15"/>
  <c r="C34" i="15"/>
  <c r="CJ32" i="15"/>
  <c r="CI32" i="15"/>
  <c r="BZ32" i="15"/>
  <c r="BY32" i="15"/>
  <c r="Z32" i="15"/>
  <c r="BX32" i="15"/>
  <c r="Y32" i="15"/>
  <c r="AG32" i="15"/>
  <c r="AF32" i="15"/>
  <c r="AE32" i="15"/>
  <c r="AD32" i="15"/>
  <c r="AC32" i="15"/>
  <c r="AB32" i="15"/>
  <c r="R32" i="15"/>
  <c r="B32" i="15"/>
  <c r="C32" i="15"/>
  <c r="CJ31" i="15"/>
  <c r="CI31" i="15"/>
  <c r="BZ31" i="15"/>
  <c r="AA31" i="15"/>
  <c r="BY31" i="15"/>
  <c r="Z31" i="15"/>
  <c r="BX31" i="15"/>
  <c r="AG31" i="15"/>
  <c r="AF31" i="15"/>
  <c r="AE31" i="15"/>
  <c r="AD31" i="15"/>
  <c r="AC31" i="15"/>
  <c r="AB31" i="15"/>
  <c r="R31" i="15"/>
  <c r="B31" i="15"/>
  <c r="C31" i="15"/>
  <c r="CJ30" i="15"/>
  <c r="CI30" i="15"/>
  <c r="BZ30" i="15"/>
  <c r="BY30" i="15"/>
  <c r="BX30" i="15"/>
  <c r="AG30" i="15"/>
  <c r="AF30" i="15"/>
  <c r="AE30" i="15"/>
  <c r="AD30" i="15"/>
  <c r="AC30" i="15"/>
  <c r="AB30" i="15"/>
  <c r="R30" i="15"/>
  <c r="B30" i="15"/>
  <c r="C30" i="15"/>
  <c r="CJ29" i="15"/>
  <c r="CI29" i="15"/>
  <c r="BZ29" i="15"/>
  <c r="BY29" i="15"/>
  <c r="BX29" i="15"/>
  <c r="Y29" i="15"/>
  <c r="AG29" i="15"/>
  <c r="AF29" i="15"/>
  <c r="AE29" i="15"/>
  <c r="AD29" i="15"/>
  <c r="AC29" i="15"/>
  <c r="AB29" i="15"/>
  <c r="R29" i="15"/>
  <c r="B29" i="15"/>
  <c r="C29" i="15"/>
  <c r="CJ28" i="15"/>
  <c r="CI28" i="15"/>
  <c r="BZ28" i="15"/>
  <c r="BY28" i="15"/>
  <c r="Z28" i="15"/>
  <c r="BX28" i="15"/>
  <c r="Y28" i="15"/>
  <c r="AG28" i="15"/>
  <c r="AF28" i="15"/>
  <c r="AE28" i="15"/>
  <c r="AD28" i="15"/>
  <c r="AC28" i="15"/>
  <c r="AB28" i="15"/>
  <c r="R28" i="15"/>
  <c r="B28" i="15"/>
  <c r="C28" i="15"/>
  <c r="CJ27" i="15"/>
  <c r="CI27" i="15"/>
  <c r="BZ27" i="15"/>
  <c r="BY27" i="15"/>
  <c r="BX27" i="15"/>
  <c r="Y27" i="15"/>
  <c r="AG27" i="15"/>
  <c r="AF27" i="15"/>
  <c r="AE27" i="15"/>
  <c r="AD27" i="15"/>
  <c r="AA27" i="15"/>
  <c r="AC27" i="15"/>
  <c r="AB27" i="15"/>
  <c r="R27" i="15"/>
  <c r="B27" i="15"/>
  <c r="C27" i="15"/>
  <c r="Z30" i="16"/>
  <c r="B31" i="16"/>
  <c r="Z26" i="16"/>
  <c r="Z23" i="16"/>
  <c r="Z27" i="16"/>
  <c r="AA21" i="16"/>
  <c r="B27" i="16"/>
  <c r="Y30" i="16"/>
  <c r="Y25" i="16"/>
  <c r="Z25" i="16"/>
  <c r="Y24" i="16"/>
  <c r="Z22" i="16"/>
  <c r="Y23" i="16"/>
  <c r="Y21" i="16"/>
  <c r="Y11" i="16"/>
  <c r="B14" i="16"/>
  <c r="Y13" i="16"/>
  <c r="Z15" i="16"/>
  <c r="B11" i="16"/>
  <c r="Y16" i="16"/>
  <c r="Z16" i="16"/>
  <c r="Z12" i="16"/>
  <c r="Z43" i="15"/>
  <c r="Y39" i="15"/>
  <c r="AA28" i="15"/>
  <c r="Y37" i="15"/>
  <c r="Z38" i="15"/>
  <c r="AA34" i="15"/>
  <c r="AA39" i="15"/>
  <c r="Y36" i="15"/>
  <c r="AA36" i="15"/>
  <c r="Z29" i="15"/>
  <c r="AA32" i="15"/>
  <c r="Z36" i="15"/>
  <c r="Z39" i="15"/>
  <c r="B39" i="15"/>
  <c r="AA30" i="15"/>
  <c r="Y30" i="15"/>
  <c r="AA29" i="15"/>
  <c r="Y31" i="15"/>
  <c r="Z30" i="15"/>
  <c r="Z27" i="15"/>
  <c r="G46" i="15"/>
  <c r="CJ22" i="15"/>
  <c r="CI22" i="15"/>
  <c r="BZ22" i="15"/>
  <c r="BY22" i="15"/>
  <c r="BX22" i="15"/>
  <c r="AG22" i="15"/>
  <c r="AF22" i="15"/>
  <c r="AE22" i="15"/>
  <c r="AD22" i="15"/>
  <c r="AC22" i="15"/>
  <c r="AB22" i="15"/>
  <c r="R22" i="15"/>
  <c r="C22" i="15"/>
  <c r="CJ21" i="15"/>
  <c r="CI21" i="15"/>
  <c r="BZ21" i="15"/>
  <c r="BY21" i="15"/>
  <c r="BX21" i="15"/>
  <c r="AG21" i="15"/>
  <c r="AF21" i="15"/>
  <c r="AE21" i="15"/>
  <c r="AD21" i="15"/>
  <c r="AC21" i="15"/>
  <c r="AB21" i="15"/>
  <c r="R21" i="15"/>
  <c r="C21" i="15"/>
  <c r="CJ20" i="15"/>
  <c r="CI20" i="15"/>
  <c r="BZ20" i="15"/>
  <c r="BY20" i="15"/>
  <c r="BX20" i="15"/>
  <c r="AG20" i="15"/>
  <c r="AF20" i="15"/>
  <c r="AE20" i="15"/>
  <c r="AD20" i="15"/>
  <c r="AC20" i="15"/>
  <c r="AB20" i="15"/>
  <c r="R20" i="15"/>
  <c r="C20" i="15"/>
  <c r="CJ19" i="15"/>
  <c r="CI19" i="15"/>
  <c r="BZ19" i="15"/>
  <c r="BY19" i="15"/>
  <c r="BX19" i="15"/>
  <c r="AG19" i="15"/>
  <c r="AF19" i="15"/>
  <c r="AE19" i="15"/>
  <c r="AD19" i="15"/>
  <c r="AC19" i="15"/>
  <c r="AB19" i="15"/>
  <c r="R19" i="15"/>
  <c r="B19" i="15"/>
  <c r="C19" i="15"/>
  <c r="CJ18" i="15"/>
  <c r="CI18" i="15"/>
  <c r="BZ18" i="15"/>
  <c r="BY18" i="15"/>
  <c r="BX18" i="15"/>
  <c r="Y18" i="15"/>
  <c r="AG18" i="15"/>
  <c r="AF18" i="15"/>
  <c r="AE18" i="15"/>
  <c r="AD18" i="15"/>
  <c r="AC18" i="15"/>
  <c r="AB18" i="15"/>
  <c r="R18" i="15"/>
  <c r="C18" i="15"/>
  <c r="CJ17" i="15"/>
  <c r="CI17" i="15"/>
  <c r="BZ17" i="15"/>
  <c r="BY17" i="15"/>
  <c r="BX17" i="15"/>
  <c r="AG17" i="15"/>
  <c r="AF17" i="15"/>
  <c r="AE17" i="15"/>
  <c r="AD17" i="15"/>
  <c r="AC17" i="15"/>
  <c r="AB17" i="15"/>
  <c r="R17" i="15"/>
  <c r="C17" i="15"/>
  <c r="CJ16" i="15"/>
  <c r="CI16" i="15"/>
  <c r="BZ16" i="15"/>
  <c r="BY16" i="15"/>
  <c r="BX16" i="15"/>
  <c r="AG16" i="15"/>
  <c r="AF16" i="15"/>
  <c r="AE16" i="15"/>
  <c r="AD16" i="15"/>
  <c r="AC16" i="15"/>
  <c r="AB16" i="15"/>
  <c r="R16" i="15"/>
  <c r="B16" i="15"/>
  <c r="C16" i="15"/>
  <c r="CJ15" i="15"/>
  <c r="CI15" i="15"/>
  <c r="BZ15" i="15"/>
  <c r="BY15" i="15"/>
  <c r="BX15" i="15"/>
  <c r="AG15" i="15"/>
  <c r="AF15" i="15"/>
  <c r="AE15" i="15"/>
  <c r="AD15" i="15"/>
  <c r="AC15" i="15"/>
  <c r="AB15" i="15"/>
  <c r="R15" i="15"/>
  <c r="C15" i="15"/>
  <c r="CJ14" i="15"/>
  <c r="CI14" i="15"/>
  <c r="BZ14" i="15"/>
  <c r="BY14" i="15"/>
  <c r="BX14" i="15"/>
  <c r="AG14" i="15"/>
  <c r="AF14" i="15"/>
  <c r="AE14" i="15"/>
  <c r="AD14" i="15"/>
  <c r="AC14" i="15"/>
  <c r="AB14" i="15"/>
  <c r="R14" i="15"/>
  <c r="C14" i="15"/>
  <c r="CJ13" i="15"/>
  <c r="CI13" i="15"/>
  <c r="BZ13" i="15"/>
  <c r="BY13" i="15"/>
  <c r="BX13" i="15"/>
  <c r="AG13" i="15"/>
  <c r="AF13" i="15"/>
  <c r="AE13" i="15"/>
  <c r="AD13" i="15"/>
  <c r="AC13" i="15"/>
  <c r="AB13" i="15"/>
  <c r="R13" i="15"/>
  <c r="C13" i="15"/>
  <c r="CJ12" i="15"/>
  <c r="CI12" i="15"/>
  <c r="BZ12" i="15"/>
  <c r="BY12" i="15"/>
  <c r="Z12" i="15"/>
  <c r="BX12" i="15"/>
  <c r="AG12" i="15"/>
  <c r="AF12" i="15"/>
  <c r="AE12" i="15"/>
  <c r="AD12" i="15"/>
  <c r="AC12" i="15"/>
  <c r="AB12" i="15"/>
  <c r="R12" i="15"/>
  <c r="C12" i="15"/>
  <c r="CJ11" i="15"/>
  <c r="CI11" i="15"/>
  <c r="BZ11" i="15"/>
  <c r="BY11" i="15"/>
  <c r="BX11" i="15"/>
  <c r="AG11" i="15"/>
  <c r="AF11" i="15"/>
  <c r="AE11" i="15"/>
  <c r="AD11" i="15"/>
  <c r="AC11" i="15"/>
  <c r="AB11" i="15"/>
  <c r="R11" i="15"/>
  <c r="C11" i="15"/>
  <c r="CJ43" i="1"/>
  <c r="CI43" i="1"/>
  <c r="BZ43" i="1"/>
  <c r="AA43" i="1"/>
  <c r="BY43" i="1"/>
  <c r="BX43" i="1"/>
  <c r="AG43" i="1"/>
  <c r="AF43" i="1"/>
  <c r="AE43" i="1"/>
  <c r="AD43" i="1"/>
  <c r="AC43" i="1"/>
  <c r="AB43" i="1"/>
  <c r="Y43" i="1"/>
  <c r="R43" i="1"/>
  <c r="C43" i="1"/>
  <c r="CJ42" i="1"/>
  <c r="CI42" i="1"/>
  <c r="BZ42" i="1"/>
  <c r="AA42" i="1"/>
  <c r="BY42" i="1"/>
  <c r="BX42" i="1"/>
  <c r="AG42" i="1"/>
  <c r="AF42" i="1"/>
  <c r="AE42" i="1"/>
  <c r="AD42" i="1"/>
  <c r="AC42" i="1"/>
  <c r="AB42" i="1"/>
  <c r="R42" i="1"/>
  <c r="C42" i="1"/>
  <c r="CJ41" i="1"/>
  <c r="CI41" i="1"/>
  <c r="BZ41" i="1"/>
  <c r="BY41" i="1"/>
  <c r="BX41" i="1"/>
  <c r="AG41" i="1"/>
  <c r="AF41" i="1"/>
  <c r="AE41" i="1"/>
  <c r="AD41" i="1"/>
  <c r="AA41" i="1"/>
  <c r="AC41" i="1"/>
  <c r="AB41" i="1"/>
  <c r="R41" i="1"/>
  <c r="C41" i="1"/>
  <c r="CJ40" i="1"/>
  <c r="CI40" i="1"/>
  <c r="BZ40" i="1"/>
  <c r="BY40" i="1"/>
  <c r="BX40" i="1"/>
  <c r="AG40" i="1"/>
  <c r="AF40" i="1"/>
  <c r="AE40" i="1"/>
  <c r="AD40" i="1"/>
  <c r="AC40" i="1"/>
  <c r="AB40" i="1"/>
  <c r="R40" i="1"/>
  <c r="C40" i="1"/>
  <c r="CJ38" i="1"/>
  <c r="CI38" i="1"/>
  <c r="BZ38" i="1"/>
  <c r="BY38" i="1"/>
  <c r="BX38" i="1"/>
  <c r="AG38" i="1"/>
  <c r="AF38" i="1"/>
  <c r="AE38" i="1"/>
  <c r="AD38" i="1"/>
  <c r="AA38" i="1"/>
  <c r="AC38" i="1"/>
  <c r="AB38" i="1"/>
  <c r="Y38" i="1"/>
  <c r="R38" i="1"/>
  <c r="C38" i="1"/>
  <c r="CJ37" i="1"/>
  <c r="CI37" i="1"/>
  <c r="BZ37" i="1"/>
  <c r="BY37" i="1"/>
  <c r="BX37" i="1"/>
  <c r="AG37" i="1"/>
  <c r="AF37" i="1"/>
  <c r="AE37" i="1"/>
  <c r="AD37" i="1"/>
  <c r="AC37" i="1"/>
  <c r="AB37" i="1"/>
  <c r="R37" i="1"/>
  <c r="C37" i="1"/>
  <c r="CJ36" i="1"/>
  <c r="CI36" i="1"/>
  <c r="BZ36" i="1"/>
  <c r="BY36" i="1"/>
  <c r="BX36" i="1"/>
  <c r="AG36" i="1"/>
  <c r="AF36" i="1"/>
  <c r="AE36" i="1"/>
  <c r="AD36" i="1"/>
  <c r="AC36" i="1"/>
  <c r="AB36" i="1"/>
  <c r="R36" i="1"/>
  <c r="C36" i="1"/>
  <c r="CJ35" i="1"/>
  <c r="CI35" i="1"/>
  <c r="BZ35" i="1"/>
  <c r="BY35" i="1"/>
  <c r="BX35" i="1"/>
  <c r="AG35" i="1"/>
  <c r="AF35" i="1"/>
  <c r="AE35" i="1"/>
  <c r="AD35" i="1"/>
  <c r="AC35" i="1"/>
  <c r="AB35" i="1"/>
  <c r="R35" i="1"/>
  <c r="B35" i="1"/>
  <c r="C35" i="1"/>
  <c r="CJ34" i="1"/>
  <c r="CI34" i="1"/>
  <c r="BZ34" i="1"/>
  <c r="BY34" i="1"/>
  <c r="BX34" i="1"/>
  <c r="AG34" i="1"/>
  <c r="AF34" i="1"/>
  <c r="AE34" i="1"/>
  <c r="AD34" i="1"/>
  <c r="AC34" i="1"/>
  <c r="AB34" i="1"/>
  <c r="R34" i="1"/>
  <c r="C34" i="1"/>
  <c r="CJ33" i="1"/>
  <c r="CI33" i="1"/>
  <c r="BZ33" i="1"/>
  <c r="BY33" i="1"/>
  <c r="BX33" i="1"/>
  <c r="AG33" i="1"/>
  <c r="AF33" i="1"/>
  <c r="AE33" i="1"/>
  <c r="AD33" i="1"/>
  <c r="AC33" i="1"/>
  <c r="AB33" i="1"/>
  <c r="R33" i="1"/>
  <c r="C33" i="1"/>
  <c r="CJ31" i="1"/>
  <c r="CI31" i="1"/>
  <c r="BZ31" i="1"/>
  <c r="BY31" i="1"/>
  <c r="BX31" i="1"/>
  <c r="AG31" i="1"/>
  <c r="AF31" i="1"/>
  <c r="AE31" i="1"/>
  <c r="AD31" i="1"/>
  <c r="AC31" i="1"/>
  <c r="AB31" i="1"/>
  <c r="R31" i="1"/>
  <c r="C31" i="1"/>
  <c r="CJ30" i="1"/>
  <c r="CI30" i="1"/>
  <c r="BZ30" i="1"/>
  <c r="BY30" i="1"/>
  <c r="BX30" i="1"/>
  <c r="AG30" i="1"/>
  <c r="AF30" i="1"/>
  <c r="AE30" i="1"/>
  <c r="AD30" i="1"/>
  <c r="AC30" i="1"/>
  <c r="AB30" i="1"/>
  <c r="R30" i="1"/>
  <c r="C30" i="1"/>
  <c r="CJ29" i="1"/>
  <c r="CI29" i="1"/>
  <c r="BZ29" i="1"/>
  <c r="BY29" i="1"/>
  <c r="BX29" i="1"/>
  <c r="AG29" i="1"/>
  <c r="AF29" i="1"/>
  <c r="AE29" i="1"/>
  <c r="AD29" i="1"/>
  <c r="AC29" i="1"/>
  <c r="AB29" i="1"/>
  <c r="R29" i="1"/>
  <c r="C29" i="1"/>
  <c r="CJ20" i="1"/>
  <c r="CI20" i="1"/>
  <c r="BZ20" i="1"/>
  <c r="BY20" i="1"/>
  <c r="BX20" i="1"/>
  <c r="AG20" i="1"/>
  <c r="AF20" i="1"/>
  <c r="AE20" i="1"/>
  <c r="AD20" i="1"/>
  <c r="AC20" i="1"/>
  <c r="AB20" i="1"/>
  <c r="R20" i="1"/>
  <c r="C20" i="1"/>
  <c r="CJ19" i="1"/>
  <c r="CI19" i="1"/>
  <c r="BZ19" i="1"/>
  <c r="BY19" i="1"/>
  <c r="BX19" i="1"/>
  <c r="AG19" i="1"/>
  <c r="AF19" i="1"/>
  <c r="AE19" i="1"/>
  <c r="AD19" i="1"/>
  <c r="AA19" i="1"/>
  <c r="AC19" i="1"/>
  <c r="AB19" i="1"/>
  <c r="R19" i="1"/>
  <c r="C19" i="1"/>
  <c r="CJ18" i="1"/>
  <c r="CI18" i="1"/>
  <c r="BZ18" i="1"/>
  <c r="BY18" i="1"/>
  <c r="BX18" i="1"/>
  <c r="AG18" i="1"/>
  <c r="AF18" i="1"/>
  <c r="AE18" i="1"/>
  <c r="AD18" i="1"/>
  <c r="AC18" i="1"/>
  <c r="AB18" i="1"/>
  <c r="R18" i="1"/>
  <c r="C18" i="1"/>
  <c r="B18" i="1"/>
  <c r="CJ17" i="1"/>
  <c r="CI17" i="1"/>
  <c r="BZ17" i="1"/>
  <c r="BY17" i="1"/>
  <c r="BX17" i="1"/>
  <c r="AG17" i="1"/>
  <c r="AF17" i="1"/>
  <c r="AE17" i="1"/>
  <c r="AD17" i="1"/>
  <c r="AC17" i="1"/>
  <c r="AB17" i="1"/>
  <c r="R17" i="1"/>
  <c r="C17" i="1"/>
  <c r="CJ16" i="1"/>
  <c r="CI16" i="1"/>
  <c r="BZ16" i="1"/>
  <c r="BY16" i="1"/>
  <c r="BX16" i="1"/>
  <c r="AG16" i="1"/>
  <c r="AF16" i="1"/>
  <c r="AE16" i="1"/>
  <c r="AD16" i="1"/>
  <c r="AC16" i="1"/>
  <c r="AB16" i="1"/>
  <c r="R16" i="1"/>
  <c r="C16" i="1"/>
  <c r="CJ15" i="1"/>
  <c r="CI15" i="1"/>
  <c r="BZ15" i="1"/>
  <c r="BY15" i="1"/>
  <c r="BX15" i="1"/>
  <c r="AG15" i="1"/>
  <c r="AF15" i="1"/>
  <c r="AE15" i="1"/>
  <c r="AD15" i="1"/>
  <c r="AC15" i="1"/>
  <c r="AB15" i="1"/>
  <c r="R15" i="1"/>
  <c r="C15" i="1"/>
  <c r="CJ14" i="1"/>
  <c r="CI14" i="1"/>
  <c r="BZ14" i="1"/>
  <c r="BY14" i="1"/>
  <c r="BX14" i="1"/>
  <c r="AG14" i="1"/>
  <c r="AF14" i="1"/>
  <c r="AE14" i="1"/>
  <c r="AD14" i="1"/>
  <c r="AC14" i="1"/>
  <c r="AB14" i="1"/>
  <c r="R14" i="1"/>
  <c r="C14" i="1"/>
  <c r="CJ24" i="1"/>
  <c r="CI24" i="1"/>
  <c r="BZ24" i="1"/>
  <c r="BY24" i="1"/>
  <c r="BX24" i="1"/>
  <c r="AG24" i="1"/>
  <c r="AF24" i="1"/>
  <c r="AE24" i="1"/>
  <c r="AD24" i="1"/>
  <c r="AC24" i="1"/>
  <c r="AB24" i="1"/>
  <c r="R24" i="1"/>
  <c r="C24" i="1"/>
  <c r="CJ23" i="1"/>
  <c r="CI23" i="1"/>
  <c r="BZ23" i="1"/>
  <c r="BY23" i="1"/>
  <c r="BX23" i="1"/>
  <c r="AG23" i="1"/>
  <c r="AF23" i="1"/>
  <c r="AE23" i="1"/>
  <c r="AD23" i="1"/>
  <c r="AC23" i="1"/>
  <c r="AB23" i="1"/>
  <c r="R23" i="1"/>
  <c r="C23" i="1"/>
  <c r="CJ22" i="1"/>
  <c r="CI22" i="1"/>
  <c r="BZ22" i="1"/>
  <c r="BY22" i="1"/>
  <c r="BX22" i="1"/>
  <c r="AG22" i="1"/>
  <c r="AF22" i="1"/>
  <c r="AE22" i="1"/>
  <c r="AD22" i="1"/>
  <c r="AC22" i="1"/>
  <c r="AB22" i="1"/>
  <c r="R22" i="1"/>
  <c r="C22" i="1"/>
  <c r="CJ21" i="1"/>
  <c r="CI21" i="1"/>
  <c r="BZ21" i="1"/>
  <c r="BY21" i="1"/>
  <c r="BX21" i="1"/>
  <c r="AG21" i="1"/>
  <c r="AF21" i="1"/>
  <c r="AE21" i="1"/>
  <c r="AD21" i="1"/>
  <c r="AC21" i="1"/>
  <c r="AB21" i="1"/>
  <c r="R21" i="1"/>
  <c r="C21" i="1"/>
  <c r="CJ13" i="1"/>
  <c r="CI13" i="1"/>
  <c r="BZ13" i="1"/>
  <c r="BY13" i="1"/>
  <c r="BX13" i="1"/>
  <c r="AG13" i="1"/>
  <c r="AF13" i="1"/>
  <c r="AE13" i="1"/>
  <c r="AD13" i="1"/>
  <c r="AC13" i="1"/>
  <c r="AB13" i="1"/>
  <c r="R13" i="1"/>
  <c r="C13" i="1"/>
  <c r="CJ12" i="1"/>
  <c r="CI12" i="1"/>
  <c r="BZ12" i="1"/>
  <c r="BY12" i="1"/>
  <c r="BX12" i="1"/>
  <c r="AG12" i="1"/>
  <c r="AF12" i="1"/>
  <c r="AE12" i="1"/>
  <c r="AD12" i="1"/>
  <c r="AC12" i="1"/>
  <c r="AB12" i="1"/>
  <c r="R12" i="1"/>
  <c r="C12" i="1"/>
  <c r="CJ11" i="1"/>
  <c r="CI11" i="1"/>
  <c r="BZ11" i="1"/>
  <c r="BY11" i="1"/>
  <c r="BX11" i="1"/>
  <c r="AG11" i="1"/>
  <c r="AF11" i="1"/>
  <c r="AE11" i="1"/>
  <c r="AD11" i="1"/>
  <c r="AC11" i="1"/>
  <c r="AB11" i="1"/>
  <c r="R11" i="1"/>
  <c r="C11" i="1"/>
  <c r="D44" i="25"/>
  <c r="D22" i="3"/>
  <c r="E44" i="25"/>
  <c r="E22" i="3"/>
  <c r="F44" i="25"/>
  <c r="F22" i="3"/>
  <c r="G44" i="25"/>
  <c r="G22" i="3"/>
  <c r="H44" i="25"/>
  <c r="H22" i="3"/>
  <c r="I44" i="25"/>
  <c r="I22" i="3"/>
  <c r="J44" i="25"/>
  <c r="J22" i="3"/>
  <c r="K44" i="25"/>
  <c r="K22" i="3"/>
  <c r="N44" i="25"/>
  <c r="N22" i="3"/>
  <c r="O44" i="25"/>
  <c r="O22" i="3"/>
  <c r="P44" i="25"/>
  <c r="P22" i="3"/>
  <c r="Q44" i="25"/>
  <c r="Q22" i="3"/>
  <c r="S44" i="25"/>
  <c r="S22" i="3"/>
  <c r="U44" i="25"/>
  <c r="U22" i="3"/>
  <c r="V44" i="25"/>
  <c r="V22" i="3"/>
  <c r="W44" i="25"/>
  <c r="W22" i="3"/>
  <c r="AH44" i="25"/>
  <c r="AH22" i="3"/>
  <c r="AI44" i="25"/>
  <c r="AI22" i="3"/>
  <c r="AJ44" i="25"/>
  <c r="AJ22" i="3"/>
  <c r="AL44" i="25"/>
  <c r="AL22" i="3"/>
  <c r="AM44" i="25"/>
  <c r="AM22" i="3"/>
  <c r="AO44" i="25"/>
  <c r="AO22" i="3"/>
  <c r="AP44" i="25"/>
  <c r="AP22" i="3"/>
  <c r="AQ44" i="25"/>
  <c r="AQ22" i="3"/>
  <c r="AR44" i="25"/>
  <c r="AR22" i="3"/>
  <c r="AS44" i="25"/>
  <c r="AS22" i="3"/>
  <c r="AT44" i="25"/>
  <c r="AT22" i="3"/>
  <c r="AU44" i="25"/>
  <c r="AU22" i="3"/>
  <c r="AV44" i="25"/>
  <c r="AV22" i="3"/>
  <c r="AX44" i="25"/>
  <c r="AX22" i="3"/>
  <c r="AY44" i="25"/>
  <c r="AY22" i="3"/>
  <c r="AZ44" i="25"/>
  <c r="AZ22" i="3"/>
  <c r="BA44" i="25"/>
  <c r="BA22" i="3"/>
  <c r="BB44" i="25"/>
  <c r="BB22" i="3"/>
  <c r="BC44" i="25"/>
  <c r="BC22" i="3"/>
  <c r="BE44" i="25"/>
  <c r="BE22" i="3"/>
  <c r="BF44" i="25"/>
  <c r="BF22" i="3"/>
  <c r="BG44" i="25"/>
  <c r="BG22" i="3"/>
  <c r="BH44" i="25"/>
  <c r="BH22" i="3"/>
  <c r="BI44" i="25"/>
  <c r="BI22" i="3"/>
  <c r="BJ44" i="25"/>
  <c r="BJ22" i="3"/>
  <c r="BK44" i="25"/>
  <c r="BK22" i="3"/>
  <c r="BM44" i="25"/>
  <c r="BM22" i="3"/>
  <c r="BN44" i="25"/>
  <c r="BN22" i="3"/>
  <c r="BO44" i="25"/>
  <c r="BO22" i="3"/>
  <c r="BQ44" i="25"/>
  <c r="BQ22" i="3"/>
  <c r="BR44" i="25"/>
  <c r="BR22" i="3"/>
  <c r="BS44" i="25"/>
  <c r="BS22" i="3"/>
  <c r="BU44" i="25"/>
  <c r="BU22" i="3"/>
  <c r="BV44" i="25"/>
  <c r="BV22" i="3"/>
  <c r="BW44" i="25"/>
  <c r="BW22" i="3"/>
  <c r="CA44" i="25"/>
  <c r="CA22" i="3"/>
  <c r="CC44" i="25"/>
  <c r="CC22" i="3"/>
  <c r="CD44" i="25"/>
  <c r="CD22" i="3"/>
  <c r="CE44" i="25"/>
  <c r="CE22" i="3"/>
  <c r="CE26" i="3"/>
  <c r="CF44" i="25"/>
  <c r="CF22" i="3"/>
  <c r="CG44" i="25"/>
  <c r="CG22" i="3"/>
  <c r="CH44" i="25"/>
  <c r="CH22" i="3"/>
  <c r="CK44" i="25"/>
  <c r="CK22" i="3"/>
  <c r="CL44" i="25"/>
  <c r="CL22" i="3"/>
  <c r="CM44" i="25"/>
  <c r="CM22" i="3"/>
  <c r="CO44" i="25"/>
  <c r="CO22" i="3"/>
  <c r="CP44" i="25"/>
  <c r="CP22" i="3"/>
  <c r="CQ44" i="25"/>
  <c r="CQ22" i="3"/>
  <c r="CR44" i="25"/>
  <c r="CR22" i="3"/>
  <c r="CS44" i="25"/>
  <c r="CS22" i="3"/>
  <c r="CT44" i="25"/>
  <c r="CT22" i="3"/>
  <c r="CU44" i="25"/>
  <c r="CU22" i="3"/>
  <c r="CW44" i="25"/>
  <c r="CW22" i="3"/>
  <c r="CX44" i="25"/>
  <c r="CX22" i="3"/>
  <c r="CY44" i="25"/>
  <c r="CY22" i="3"/>
  <c r="DA44" i="25"/>
  <c r="DA22" i="3"/>
  <c r="DB44" i="25"/>
  <c r="DB22" i="3"/>
  <c r="D36" i="24"/>
  <c r="D21" i="3"/>
  <c r="E36" i="24"/>
  <c r="E21" i="3"/>
  <c r="F36" i="24"/>
  <c r="F21" i="3"/>
  <c r="G36" i="24"/>
  <c r="G21" i="3"/>
  <c r="H36" i="24"/>
  <c r="H21" i="3"/>
  <c r="I36" i="24"/>
  <c r="I21" i="3"/>
  <c r="J36" i="24"/>
  <c r="J21" i="3"/>
  <c r="K36" i="24"/>
  <c r="K21" i="3"/>
  <c r="N36" i="24"/>
  <c r="N21" i="3"/>
  <c r="O36" i="24"/>
  <c r="O21" i="3"/>
  <c r="P36" i="24"/>
  <c r="P21" i="3"/>
  <c r="Q36" i="24"/>
  <c r="Q21" i="3"/>
  <c r="R10" i="24"/>
  <c r="S36" i="24"/>
  <c r="S21" i="3"/>
  <c r="U36" i="24"/>
  <c r="U21" i="3"/>
  <c r="V36" i="24"/>
  <c r="V21" i="3"/>
  <c r="W36" i="24"/>
  <c r="W21" i="3"/>
  <c r="BX10" i="24"/>
  <c r="BY10" i="24"/>
  <c r="BZ10" i="24"/>
  <c r="AH36" i="24"/>
  <c r="AH21" i="3"/>
  <c r="AI36" i="24"/>
  <c r="AI21" i="3"/>
  <c r="AJ36" i="24"/>
  <c r="AJ21" i="3"/>
  <c r="AJ36" i="23"/>
  <c r="AJ20" i="3"/>
  <c r="AL36" i="24"/>
  <c r="AL21" i="3"/>
  <c r="AM36" i="24"/>
  <c r="AM21" i="3"/>
  <c r="AO36" i="24"/>
  <c r="AO21" i="3"/>
  <c r="AP36" i="24"/>
  <c r="AP21" i="3"/>
  <c r="AQ36" i="24"/>
  <c r="AQ21" i="3"/>
  <c r="AR36" i="24"/>
  <c r="AR21" i="3"/>
  <c r="AR36" i="23"/>
  <c r="AR20" i="3"/>
  <c r="AR26" i="3"/>
  <c r="AS36" i="24"/>
  <c r="AS21" i="3"/>
  <c r="AT36" i="24"/>
  <c r="AT21" i="3"/>
  <c r="AU36" i="24"/>
  <c r="AU21" i="3"/>
  <c r="AV36" i="24"/>
  <c r="AV21" i="3"/>
  <c r="AX36" i="24"/>
  <c r="AX21" i="3"/>
  <c r="AY36" i="24"/>
  <c r="AY21" i="3"/>
  <c r="AZ36" i="24"/>
  <c r="AZ21" i="3"/>
  <c r="AZ36" i="23"/>
  <c r="AZ20" i="3"/>
  <c r="AZ26" i="3"/>
  <c r="BA36" i="24"/>
  <c r="BA21" i="3"/>
  <c r="BB36" i="24"/>
  <c r="BB21" i="3"/>
  <c r="BC36" i="24"/>
  <c r="BC21" i="3"/>
  <c r="BE36" i="24"/>
  <c r="BE21" i="3"/>
  <c r="BF36" i="24"/>
  <c r="BF21" i="3"/>
  <c r="BG36" i="24"/>
  <c r="BG21" i="3"/>
  <c r="BH36" i="24"/>
  <c r="BH21" i="3"/>
  <c r="BH36" i="23"/>
  <c r="BH20" i="3"/>
  <c r="BH26" i="3"/>
  <c r="BI36" i="24"/>
  <c r="BI21" i="3"/>
  <c r="BJ36" i="24"/>
  <c r="BJ21" i="3"/>
  <c r="BK36" i="24"/>
  <c r="BK21" i="3"/>
  <c r="BM36" i="24"/>
  <c r="BM21" i="3"/>
  <c r="BN36" i="24"/>
  <c r="BN21" i="3"/>
  <c r="BO36" i="24"/>
  <c r="BO21" i="3"/>
  <c r="BQ36" i="24"/>
  <c r="BQ21" i="3"/>
  <c r="BR36" i="24"/>
  <c r="BR21" i="3"/>
  <c r="BS36" i="24"/>
  <c r="BS21" i="3"/>
  <c r="BU36" i="24"/>
  <c r="BU21" i="3"/>
  <c r="BV36" i="24"/>
  <c r="BV21" i="3"/>
  <c r="BW36" i="24"/>
  <c r="BW21" i="3"/>
  <c r="CA36" i="24"/>
  <c r="CA21" i="3"/>
  <c r="CC36" i="24"/>
  <c r="CC21" i="3"/>
  <c r="CD36" i="24"/>
  <c r="CD21" i="3"/>
  <c r="CE36" i="24"/>
  <c r="CE21" i="3"/>
  <c r="CF36" i="24"/>
  <c r="CF21" i="3"/>
  <c r="CG36" i="24"/>
  <c r="CG21" i="3"/>
  <c r="CH36" i="24"/>
  <c r="CH21" i="3"/>
  <c r="CK36" i="24"/>
  <c r="CK21" i="3"/>
  <c r="CL36" i="24"/>
  <c r="CL21" i="3"/>
  <c r="CM36" i="24"/>
  <c r="CM21" i="3"/>
  <c r="CO36" i="24"/>
  <c r="CO21" i="3"/>
  <c r="CP36" i="24"/>
  <c r="CP21" i="3"/>
  <c r="CQ36" i="24"/>
  <c r="CQ21" i="3"/>
  <c r="CR36" i="24"/>
  <c r="CR21" i="3"/>
  <c r="CS36" i="24"/>
  <c r="CS21" i="3"/>
  <c r="CT36" i="24"/>
  <c r="CT21" i="3"/>
  <c r="CU36" i="24"/>
  <c r="CU21" i="3"/>
  <c r="CW36" i="24"/>
  <c r="CW21" i="3"/>
  <c r="CX36" i="24"/>
  <c r="CX21" i="3"/>
  <c r="CY36" i="24"/>
  <c r="CY21" i="3"/>
  <c r="DA36" i="24"/>
  <c r="DA21" i="3"/>
  <c r="DB36" i="24"/>
  <c r="DB21" i="3"/>
  <c r="D36" i="23"/>
  <c r="D20" i="3"/>
  <c r="D26" i="3"/>
  <c r="E36" i="23"/>
  <c r="E20" i="3"/>
  <c r="E26" i="3"/>
  <c r="F36" i="23"/>
  <c r="F20" i="3"/>
  <c r="F26" i="3"/>
  <c r="G36" i="23"/>
  <c r="G20" i="3"/>
  <c r="G26" i="3"/>
  <c r="H36" i="23"/>
  <c r="H20" i="3"/>
  <c r="H26" i="3"/>
  <c r="I36" i="23"/>
  <c r="I20" i="3"/>
  <c r="I26" i="3"/>
  <c r="J36" i="23"/>
  <c r="J20" i="3"/>
  <c r="J26" i="3"/>
  <c r="K36" i="23"/>
  <c r="K20" i="3"/>
  <c r="K26" i="3"/>
  <c r="N36" i="23"/>
  <c r="N20" i="3"/>
  <c r="O36" i="23"/>
  <c r="O20" i="3"/>
  <c r="P36" i="23"/>
  <c r="P20" i="3"/>
  <c r="P26" i="3"/>
  <c r="Q36" i="23"/>
  <c r="Q20" i="3"/>
  <c r="Q26" i="3"/>
  <c r="R10" i="23"/>
  <c r="R29" i="23"/>
  <c r="R30" i="23"/>
  <c r="R31" i="23"/>
  <c r="B31" i="23"/>
  <c r="R32" i="23"/>
  <c r="S36" i="23"/>
  <c r="S20" i="3"/>
  <c r="U36" i="23"/>
  <c r="U20" i="3"/>
  <c r="V36" i="23"/>
  <c r="V20" i="3"/>
  <c r="W36" i="23"/>
  <c r="W20" i="3"/>
  <c r="BX10" i="23"/>
  <c r="BX29" i="23"/>
  <c r="BX30" i="23"/>
  <c r="BX31" i="23"/>
  <c r="BX32" i="23"/>
  <c r="BY10" i="23"/>
  <c r="BY29" i="23"/>
  <c r="BY30" i="23"/>
  <c r="BY31" i="23"/>
  <c r="BY32" i="23"/>
  <c r="BY36" i="23"/>
  <c r="BY20" i="3"/>
  <c r="BZ29" i="23"/>
  <c r="AH36" i="23"/>
  <c r="AH20" i="3"/>
  <c r="AI36" i="23"/>
  <c r="AI20" i="3"/>
  <c r="AI26" i="3"/>
  <c r="AL36" i="23"/>
  <c r="AL20" i="3"/>
  <c r="AM36" i="23"/>
  <c r="AM20" i="3"/>
  <c r="AM26" i="3"/>
  <c r="AO36" i="23"/>
  <c r="AO20" i="3"/>
  <c r="AP36" i="23"/>
  <c r="AP20" i="3"/>
  <c r="AQ36" i="23"/>
  <c r="AQ20" i="3"/>
  <c r="AS36" i="23"/>
  <c r="AS20" i="3"/>
  <c r="AS26" i="3"/>
  <c r="AT36" i="23"/>
  <c r="AT20" i="3"/>
  <c r="AU36" i="23"/>
  <c r="AU20" i="3"/>
  <c r="AU26" i="3"/>
  <c r="AV36" i="23"/>
  <c r="AV20" i="3"/>
  <c r="AX36" i="23"/>
  <c r="AX20" i="3"/>
  <c r="AX26" i="3"/>
  <c r="AY36" i="23"/>
  <c r="AY20" i="3"/>
  <c r="BA36" i="23"/>
  <c r="BA20" i="3"/>
  <c r="BA26" i="3"/>
  <c r="BB36" i="23"/>
  <c r="BB20" i="3"/>
  <c r="BC36" i="23"/>
  <c r="BC20" i="3"/>
  <c r="BC26" i="3"/>
  <c r="BE36" i="23"/>
  <c r="BE20" i="3"/>
  <c r="BF36" i="23"/>
  <c r="BF20" i="3"/>
  <c r="BF26" i="3"/>
  <c r="BG36" i="23"/>
  <c r="BG20" i="3"/>
  <c r="BI36" i="23"/>
  <c r="BI20" i="3"/>
  <c r="BI26" i="3"/>
  <c r="BJ36" i="23"/>
  <c r="BJ20" i="3"/>
  <c r="BK36" i="23"/>
  <c r="BK20" i="3"/>
  <c r="BK26" i="3"/>
  <c r="BM36" i="23"/>
  <c r="BM20" i="3"/>
  <c r="BM26" i="3"/>
  <c r="BN36" i="23"/>
  <c r="BN20" i="3"/>
  <c r="BN26" i="3"/>
  <c r="BO36" i="23"/>
  <c r="BO20" i="3"/>
  <c r="BO26" i="3"/>
  <c r="BQ36" i="23"/>
  <c r="BQ20" i="3"/>
  <c r="BQ26" i="3"/>
  <c r="BR36" i="23"/>
  <c r="BR20" i="3"/>
  <c r="BR26" i="3"/>
  <c r="BS36" i="23"/>
  <c r="BS20" i="3"/>
  <c r="BS26" i="3"/>
  <c r="BU36" i="23"/>
  <c r="BU20" i="3"/>
  <c r="BU26" i="3"/>
  <c r="BV36" i="23"/>
  <c r="BV20" i="3"/>
  <c r="BV26" i="3"/>
  <c r="BW36" i="23"/>
  <c r="BW20" i="3"/>
  <c r="BW26" i="3"/>
  <c r="CA36" i="23"/>
  <c r="CA20" i="3"/>
  <c r="CC36" i="23"/>
  <c r="CC20" i="3"/>
  <c r="CD36" i="23"/>
  <c r="CD20" i="3"/>
  <c r="CE36" i="23"/>
  <c r="CE20" i="3"/>
  <c r="CF36" i="23"/>
  <c r="CF20" i="3"/>
  <c r="CG36" i="23"/>
  <c r="CG20" i="3"/>
  <c r="CH36" i="23"/>
  <c r="CH20" i="3"/>
  <c r="CH26" i="3"/>
  <c r="CK36" i="23"/>
  <c r="CK20" i="3"/>
  <c r="CK26" i="3"/>
  <c r="CL36" i="23"/>
  <c r="CL20" i="3"/>
  <c r="CL26" i="3"/>
  <c r="CM36" i="23"/>
  <c r="CM20" i="3"/>
  <c r="CM26" i="3"/>
  <c r="CO36" i="23"/>
  <c r="CO20" i="3"/>
  <c r="CO26" i="3"/>
  <c r="CP36" i="23"/>
  <c r="CP20" i="3"/>
  <c r="CP26" i="3"/>
  <c r="CQ36" i="23"/>
  <c r="CQ20" i="3"/>
  <c r="CQ26" i="3"/>
  <c r="CR36" i="23"/>
  <c r="CR20" i="3"/>
  <c r="CR26" i="3"/>
  <c r="CS36" i="23"/>
  <c r="CS20" i="3"/>
  <c r="CS26" i="3"/>
  <c r="CT36" i="23"/>
  <c r="CT20" i="3"/>
  <c r="CT26" i="3"/>
  <c r="CU36" i="23"/>
  <c r="CU20" i="3"/>
  <c r="CU26" i="3"/>
  <c r="CW36" i="23"/>
  <c r="CW20" i="3"/>
  <c r="CW26" i="3"/>
  <c r="CX36" i="23"/>
  <c r="CX20" i="3"/>
  <c r="CX26" i="3"/>
  <c r="CY36" i="23"/>
  <c r="CY20" i="3"/>
  <c r="CY26" i="3"/>
  <c r="DA36" i="23"/>
  <c r="DA20" i="3"/>
  <c r="DA26" i="3"/>
  <c r="DB36" i="23"/>
  <c r="DB20" i="3"/>
  <c r="DB26" i="3"/>
  <c r="B10" i="23"/>
  <c r="B32" i="23"/>
  <c r="G12" i="3"/>
  <c r="CJ43" i="25"/>
  <c r="CI43" i="25"/>
  <c r="BZ43" i="25"/>
  <c r="BY43" i="25"/>
  <c r="BX43" i="25"/>
  <c r="AG43" i="25"/>
  <c r="AF43" i="25"/>
  <c r="AE43" i="25"/>
  <c r="AD43" i="25"/>
  <c r="AA43" i="25"/>
  <c r="AC43" i="25"/>
  <c r="Z43" i="25"/>
  <c r="AB43" i="25"/>
  <c r="R43" i="25"/>
  <c r="B43" i="25"/>
  <c r="C43" i="25"/>
  <c r="CJ42" i="25"/>
  <c r="CI42" i="25"/>
  <c r="BZ42" i="25"/>
  <c r="BY42" i="25"/>
  <c r="BX42" i="25"/>
  <c r="AG42" i="25"/>
  <c r="AF42" i="25"/>
  <c r="AE42" i="25"/>
  <c r="AD42" i="25"/>
  <c r="AA42" i="25"/>
  <c r="AC42" i="25"/>
  <c r="Z42" i="25"/>
  <c r="AB42" i="25"/>
  <c r="R42" i="25"/>
  <c r="C42" i="25"/>
  <c r="B42" i="25"/>
  <c r="CJ41" i="25"/>
  <c r="CI41" i="25"/>
  <c r="BZ41" i="25"/>
  <c r="AA41" i="25"/>
  <c r="BY41" i="25"/>
  <c r="BX41" i="25"/>
  <c r="AG41" i="25"/>
  <c r="AF41" i="25"/>
  <c r="AE41" i="25"/>
  <c r="AD41" i="25"/>
  <c r="AC41" i="25"/>
  <c r="AB41" i="25"/>
  <c r="R41" i="25"/>
  <c r="C41" i="25"/>
  <c r="B41" i="25"/>
  <c r="CJ40" i="25"/>
  <c r="CI40" i="25"/>
  <c r="BZ40" i="25"/>
  <c r="BY40" i="25"/>
  <c r="Z40" i="25"/>
  <c r="BX40" i="25"/>
  <c r="AG40" i="25"/>
  <c r="AF40" i="25"/>
  <c r="AE40" i="25"/>
  <c r="AD40" i="25"/>
  <c r="AA40" i="25"/>
  <c r="AC40" i="25"/>
  <c r="AB40" i="25"/>
  <c r="R40" i="25"/>
  <c r="C40" i="25"/>
  <c r="B40" i="25"/>
  <c r="CJ39" i="25"/>
  <c r="CI39" i="25"/>
  <c r="BZ39" i="25"/>
  <c r="BY39" i="25"/>
  <c r="BY44" i="25"/>
  <c r="BY22" i="3"/>
  <c r="BX39" i="25"/>
  <c r="AG39" i="25"/>
  <c r="AF39" i="25"/>
  <c r="AE39" i="25"/>
  <c r="AD39" i="25"/>
  <c r="AC39" i="25"/>
  <c r="Z39" i="25"/>
  <c r="AB39" i="25"/>
  <c r="Y39" i="25"/>
  <c r="R39" i="25"/>
  <c r="C39" i="25"/>
  <c r="B39" i="25"/>
  <c r="CJ38" i="25"/>
  <c r="CI38" i="25"/>
  <c r="BZ38" i="25"/>
  <c r="BY38" i="25"/>
  <c r="BX38" i="25"/>
  <c r="AG38" i="25"/>
  <c r="AF38" i="25"/>
  <c r="AE38" i="25"/>
  <c r="AD38" i="25"/>
  <c r="AA38" i="25"/>
  <c r="AC38" i="25"/>
  <c r="Z38" i="25"/>
  <c r="AB38" i="25"/>
  <c r="Y38" i="25"/>
  <c r="R38" i="25"/>
  <c r="C38" i="25"/>
  <c r="B38" i="25"/>
  <c r="CJ37" i="25"/>
  <c r="CI37" i="25"/>
  <c r="BZ37" i="25"/>
  <c r="BY37" i="25"/>
  <c r="BX37" i="25"/>
  <c r="AG37" i="25"/>
  <c r="AF37" i="25"/>
  <c r="AE37" i="25"/>
  <c r="AD37" i="25"/>
  <c r="AC37" i="25"/>
  <c r="AB37" i="25"/>
  <c r="Y37" i="25"/>
  <c r="AA37" i="25"/>
  <c r="R37" i="25"/>
  <c r="C37" i="25"/>
  <c r="B37" i="25"/>
  <c r="CJ10" i="25"/>
  <c r="CI10" i="25"/>
  <c r="BZ10" i="25"/>
  <c r="BY10" i="25"/>
  <c r="Z10" i="25"/>
  <c r="Z44" i="25"/>
  <c r="Z22" i="3"/>
  <c r="BX10" i="25"/>
  <c r="AG10" i="25"/>
  <c r="AF10" i="25"/>
  <c r="AE10" i="25"/>
  <c r="AD10" i="25"/>
  <c r="AC10" i="25"/>
  <c r="AB10" i="25"/>
  <c r="Y10" i="25"/>
  <c r="R10" i="25"/>
  <c r="C10" i="25"/>
  <c r="B10" i="25"/>
  <c r="CJ35" i="24"/>
  <c r="CI35" i="24"/>
  <c r="BZ35" i="24"/>
  <c r="BY35" i="24"/>
  <c r="BX35" i="24"/>
  <c r="AG35" i="24"/>
  <c r="AF35" i="24"/>
  <c r="AE35" i="24"/>
  <c r="AD35" i="24"/>
  <c r="AA35" i="24"/>
  <c r="AC35" i="24"/>
  <c r="Z35" i="24"/>
  <c r="AB35" i="24"/>
  <c r="Y35" i="24"/>
  <c r="R35" i="24"/>
  <c r="C35" i="24"/>
  <c r="CJ34" i="24"/>
  <c r="CI34" i="24"/>
  <c r="BZ34" i="24"/>
  <c r="BY34" i="24"/>
  <c r="Z34" i="24"/>
  <c r="BX34" i="24"/>
  <c r="AG34" i="24"/>
  <c r="AF34" i="24"/>
  <c r="AE34" i="24"/>
  <c r="AD34" i="24"/>
  <c r="AC34" i="24"/>
  <c r="AB34" i="24"/>
  <c r="Y34" i="24"/>
  <c r="R34" i="24"/>
  <c r="C34" i="24"/>
  <c r="B34" i="24"/>
  <c r="CJ33" i="24"/>
  <c r="CI33" i="24"/>
  <c r="BZ33" i="24"/>
  <c r="BY33" i="24"/>
  <c r="BX33" i="24"/>
  <c r="Y33" i="24"/>
  <c r="AG33" i="24"/>
  <c r="AF33" i="24"/>
  <c r="AE33" i="24"/>
  <c r="AD33" i="24"/>
  <c r="AA33" i="24"/>
  <c r="AC33" i="24"/>
  <c r="AB33" i="24"/>
  <c r="Z33" i="24"/>
  <c r="R33" i="24"/>
  <c r="C33" i="24"/>
  <c r="B33" i="24"/>
  <c r="CJ32" i="24"/>
  <c r="CI32" i="24"/>
  <c r="BZ32" i="24"/>
  <c r="AA32" i="24"/>
  <c r="BY32" i="24"/>
  <c r="Z32" i="24"/>
  <c r="BX32" i="24"/>
  <c r="AG32" i="24"/>
  <c r="AF32" i="24"/>
  <c r="AE32" i="24"/>
  <c r="AD32" i="24"/>
  <c r="AC32" i="24"/>
  <c r="AB32" i="24"/>
  <c r="Y32" i="24"/>
  <c r="R32" i="24"/>
  <c r="B32" i="24"/>
  <c r="C32" i="24"/>
  <c r="CJ31" i="24"/>
  <c r="CI31" i="24"/>
  <c r="BZ31" i="24"/>
  <c r="BY31" i="24"/>
  <c r="BX31" i="24"/>
  <c r="Y31" i="24"/>
  <c r="AG31" i="24"/>
  <c r="AF31" i="24"/>
  <c r="AE31" i="24"/>
  <c r="AD31" i="24"/>
  <c r="AA31" i="24"/>
  <c r="AC31" i="24"/>
  <c r="Z31" i="24"/>
  <c r="AB31" i="24"/>
  <c r="R31" i="24"/>
  <c r="C31" i="24"/>
  <c r="CJ30" i="24"/>
  <c r="CI30" i="24"/>
  <c r="BZ30" i="24"/>
  <c r="BY30" i="24"/>
  <c r="BX30" i="24"/>
  <c r="Y30" i="24"/>
  <c r="AG30" i="24"/>
  <c r="AF30" i="24"/>
  <c r="AE30" i="24"/>
  <c r="AD30" i="24"/>
  <c r="AA30" i="24"/>
  <c r="AC30" i="24"/>
  <c r="Z30" i="24"/>
  <c r="AB30" i="24"/>
  <c r="R30" i="24"/>
  <c r="B30" i="24"/>
  <c r="C30" i="24"/>
  <c r="CJ29" i="24"/>
  <c r="CI29" i="24"/>
  <c r="CI36" i="24"/>
  <c r="CI21" i="3"/>
  <c r="BZ29" i="24"/>
  <c r="BY29" i="24"/>
  <c r="BX29" i="24"/>
  <c r="Y29" i="24"/>
  <c r="AG29" i="24"/>
  <c r="AF29" i="24"/>
  <c r="AF36" i="24"/>
  <c r="AF21" i="3"/>
  <c r="AE29" i="24"/>
  <c r="AD29" i="24"/>
  <c r="AA29" i="24"/>
  <c r="AC29" i="24"/>
  <c r="Z29" i="24"/>
  <c r="AB29" i="24"/>
  <c r="R29" i="24"/>
  <c r="C29" i="24"/>
  <c r="CJ10" i="24"/>
  <c r="CJ36" i="24"/>
  <c r="CJ21" i="3"/>
  <c r="CI10" i="24"/>
  <c r="AG10" i="24"/>
  <c r="AG36" i="24"/>
  <c r="AG21" i="3"/>
  <c r="AF10" i="24"/>
  <c r="AE10" i="24"/>
  <c r="AE36" i="24"/>
  <c r="AE21" i="3"/>
  <c r="AD10" i="24"/>
  <c r="AA10" i="24"/>
  <c r="AC10" i="24"/>
  <c r="AB10" i="24"/>
  <c r="Y10" i="24"/>
  <c r="C10" i="24"/>
  <c r="B10" i="24"/>
  <c r="CJ35" i="23"/>
  <c r="CI35" i="23"/>
  <c r="BZ35" i="23"/>
  <c r="BY35" i="23"/>
  <c r="BX35" i="23"/>
  <c r="AG35" i="23"/>
  <c r="AF35" i="23"/>
  <c r="AE35" i="23"/>
  <c r="AD35" i="23"/>
  <c r="AA35" i="23"/>
  <c r="AC35" i="23"/>
  <c r="Z35" i="23"/>
  <c r="AB35" i="23"/>
  <c r="Y35" i="23"/>
  <c r="R35" i="23"/>
  <c r="B35" i="23"/>
  <c r="C35" i="23"/>
  <c r="CJ34" i="23"/>
  <c r="CI34" i="23"/>
  <c r="BZ34" i="23"/>
  <c r="BY34" i="23"/>
  <c r="BX34" i="23"/>
  <c r="BX36" i="23"/>
  <c r="BX20" i="3"/>
  <c r="AG34" i="23"/>
  <c r="AF34" i="23"/>
  <c r="AE34" i="23"/>
  <c r="AD34" i="23"/>
  <c r="AA34" i="23"/>
  <c r="AC34" i="23"/>
  <c r="AB34" i="23"/>
  <c r="R34" i="23"/>
  <c r="B34" i="23"/>
  <c r="C34" i="23"/>
  <c r="CJ33" i="23"/>
  <c r="CI33" i="23"/>
  <c r="BZ33" i="23"/>
  <c r="BY33" i="23"/>
  <c r="BX33" i="23"/>
  <c r="AG33" i="23"/>
  <c r="AF33" i="23"/>
  <c r="AE33" i="23"/>
  <c r="AD33" i="23"/>
  <c r="AC33" i="23"/>
  <c r="AB33" i="23"/>
  <c r="AA33" i="23"/>
  <c r="Y33" i="23"/>
  <c r="R33" i="23"/>
  <c r="C33" i="23"/>
  <c r="B33" i="23"/>
  <c r="CJ32" i="23"/>
  <c r="CI32" i="23"/>
  <c r="BZ32" i="23"/>
  <c r="AG32" i="23"/>
  <c r="AF32" i="23"/>
  <c r="AE32" i="23"/>
  <c r="AD32" i="23"/>
  <c r="AA32" i="23"/>
  <c r="AC32" i="23"/>
  <c r="Z32" i="23"/>
  <c r="AB32" i="23"/>
  <c r="Y32" i="23"/>
  <c r="C32" i="23"/>
  <c r="CJ31" i="23"/>
  <c r="CI31" i="23"/>
  <c r="BZ31" i="23"/>
  <c r="AG31" i="23"/>
  <c r="AF31" i="23"/>
  <c r="AE31" i="23"/>
  <c r="AD31" i="23"/>
  <c r="AC31" i="23"/>
  <c r="AB31" i="23"/>
  <c r="Y31" i="23"/>
  <c r="AA31" i="23"/>
  <c r="C31" i="23"/>
  <c r="CJ30" i="23"/>
  <c r="CI30" i="23"/>
  <c r="BZ30" i="23"/>
  <c r="AG30" i="23"/>
  <c r="AF30" i="23"/>
  <c r="AE30" i="23"/>
  <c r="AD30" i="23"/>
  <c r="AA30" i="23"/>
  <c r="AC30" i="23"/>
  <c r="Z30" i="23"/>
  <c r="AB30" i="23"/>
  <c r="Y30" i="23"/>
  <c r="C30" i="23"/>
  <c r="B30" i="23"/>
  <c r="CJ29" i="23"/>
  <c r="CI29" i="23"/>
  <c r="CI36" i="23"/>
  <c r="CI20" i="3"/>
  <c r="CI26" i="3"/>
  <c r="AG29" i="23"/>
  <c r="AF29" i="23"/>
  <c r="AE29" i="23"/>
  <c r="AD29" i="23"/>
  <c r="AA29" i="23"/>
  <c r="AC29" i="23"/>
  <c r="AB29" i="23"/>
  <c r="Y29" i="23"/>
  <c r="C29" i="23"/>
  <c r="CJ10" i="23"/>
  <c r="CI10" i="23"/>
  <c r="BZ10" i="23"/>
  <c r="AG10" i="23"/>
  <c r="AG36" i="23"/>
  <c r="AG20" i="3"/>
  <c r="AG26" i="3"/>
  <c r="AF10" i="23"/>
  <c r="AF36" i="23"/>
  <c r="AF20" i="3"/>
  <c r="AF26" i="3"/>
  <c r="AE10" i="23"/>
  <c r="AE36" i="23"/>
  <c r="AE20" i="3"/>
  <c r="AE26" i="3"/>
  <c r="AD10" i="23"/>
  <c r="AD36" i="23"/>
  <c r="AD20" i="3"/>
  <c r="AD26" i="3"/>
  <c r="AC10" i="23"/>
  <c r="Z10" i="23"/>
  <c r="AB10" i="23"/>
  <c r="Y10" i="23"/>
  <c r="C10" i="23"/>
  <c r="CJ24" i="22"/>
  <c r="CI24" i="22"/>
  <c r="BZ24" i="22"/>
  <c r="BY24" i="22"/>
  <c r="BX24" i="22"/>
  <c r="Y24" i="22"/>
  <c r="AG24" i="22"/>
  <c r="AF24" i="22"/>
  <c r="AE24" i="22"/>
  <c r="AD24" i="22"/>
  <c r="AC24" i="22"/>
  <c r="AB24" i="22"/>
  <c r="R24" i="22"/>
  <c r="B24" i="22"/>
  <c r="C24" i="22"/>
  <c r="CJ23" i="22"/>
  <c r="CI23" i="22"/>
  <c r="BZ23" i="22"/>
  <c r="BY23" i="22"/>
  <c r="BX23" i="22"/>
  <c r="AG23" i="22"/>
  <c r="AF23" i="22"/>
  <c r="AE23" i="22"/>
  <c r="AD23" i="22"/>
  <c r="AC23" i="22"/>
  <c r="AB23" i="22"/>
  <c r="R23" i="22"/>
  <c r="C23" i="22"/>
  <c r="B23" i="22"/>
  <c r="CJ12" i="22"/>
  <c r="CI12" i="22"/>
  <c r="BY12" i="22"/>
  <c r="Z12" i="22"/>
  <c r="BX12" i="22"/>
  <c r="AG12" i="22"/>
  <c r="AF12" i="22"/>
  <c r="AE12" i="22"/>
  <c r="AD12" i="22"/>
  <c r="AC12" i="22"/>
  <c r="AB12" i="22"/>
  <c r="R12" i="22"/>
  <c r="C12" i="22"/>
  <c r="C55" i="22"/>
  <c r="C19" i="3"/>
  <c r="CJ11" i="22"/>
  <c r="CI11" i="22"/>
  <c r="BZ11" i="22"/>
  <c r="BY11" i="22"/>
  <c r="BY55" i="22"/>
  <c r="BY19" i="3"/>
  <c r="BX11" i="22"/>
  <c r="AG11" i="22"/>
  <c r="AF11" i="22"/>
  <c r="AE11" i="22"/>
  <c r="AD11" i="22"/>
  <c r="AC11" i="22"/>
  <c r="AB11" i="22"/>
  <c r="Y11" i="22"/>
  <c r="R11" i="22"/>
  <c r="C11" i="22"/>
  <c r="B11" i="22"/>
  <c r="CJ10" i="22"/>
  <c r="CI10" i="22"/>
  <c r="BZ10" i="22"/>
  <c r="BY10" i="22"/>
  <c r="BX10" i="22"/>
  <c r="Y10" i="22"/>
  <c r="Y55" i="22"/>
  <c r="Y19" i="3"/>
  <c r="AG10" i="22"/>
  <c r="AG55" i="22"/>
  <c r="AG19" i="3"/>
  <c r="AF10" i="22"/>
  <c r="AE10" i="22"/>
  <c r="AE55" i="22"/>
  <c r="AE19" i="3"/>
  <c r="AD10" i="22"/>
  <c r="AC10" i="22"/>
  <c r="AB10" i="22"/>
  <c r="R10" i="22"/>
  <c r="R55" i="22"/>
  <c r="R19" i="3"/>
  <c r="C10" i="22"/>
  <c r="DB45" i="21"/>
  <c r="DB18" i="3"/>
  <c r="DA45" i="21"/>
  <c r="DA18" i="3"/>
  <c r="CZ45" i="21"/>
  <c r="CZ18" i="3"/>
  <c r="CY45" i="21"/>
  <c r="CY18" i="3"/>
  <c r="CX45" i="21"/>
  <c r="CX18" i="3"/>
  <c r="CW45" i="21"/>
  <c r="CW18" i="3"/>
  <c r="CV45" i="21"/>
  <c r="CV18" i="3"/>
  <c r="CU45" i="21"/>
  <c r="CU18" i="3"/>
  <c r="CT45" i="21"/>
  <c r="CT18" i="3"/>
  <c r="CT25" i="3"/>
  <c r="CS45" i="21"/>
  <c r="CS18" i="3"/>
  <c r="CR45" i="21"/>
  <c r="CR18" i="3"/>
  <c r="CQ45" i="21"/>
  <c r="CQ18" i="3"/>
  <c r="CP45" i="21"/>
  <c r="CP18" i="3"/>
  <c r="CO45" i="21"/>
  <c r="CO18" i="3"/>
  <c r="CN45" i="21"/>
  <c r="CN18" i="3"/>
  <c r="CM45" i="21"/>
  <c r="CM18" i="3"/>
  <c r="CL45" i="21"/>
  <c r="CL18" i="3"/>
  <c r="CK45" i="21"/>
  <c r="CK18" i="3"/>
  <c r="CH45" i="21"/>
  <c r="CH18" i="3"/>
  <c r="CG45" i="21"/>
  <c r="CG18" i="3"/>
  <c r="CF45" i="21"/>
  <c r="CF18" i="3"/>
  <c r="CE45" i="21"/>
  <c r="CE18" i="3"/>
  <c r="CD45" i="21"/>
  <c r="CD18" i="3"/>
  <c r="CC45" i="21"/>
  <c r="CC18" i="3"/>
  <c r="CB45" i="21"/>
  <c r="CB18" i="3"/>
  <c r="CA45" i="21"/>
  <c r="CA18" i="3"/>
  <c r="BW45" i="21"/>
  <c r="BW18" i="3"/>
  <c r="BV45" i="21"/>
  <c r="BV18" i="3"/>
  <c r="BU45" i="21"/>
  <c r="BU18" i="3"/>
  <c r="BT45" i="21"/>
  <c r="BT18" i="3"/>
  <c r="BS45" i="21"/>
  <c r="BS18" i="3"/>
  <c r="BR45" i="21"/>
  <c r="BR18" i="3"/>
  <c r="BQ45" i="21"/>
  <c r="BQ18" i="3"/>
  <c r="BP45" i="21"/>
  <c r="BP18" i="3"/>
  <c r="BO45" i="21"/>
  <c r="BO18" i="3"/>
  <c r="BN45" i="21"/>
  <c r="BN18" i="3"/>
  <c r="BM45" i="21"/>
  <c r="BM18" i="3"/>
  <c r="BL45" i="21"/>
  <c r="BL18" i="3"/>
  <c r="BK45" i="21"/>
  <c r="BK18" i="3"/>
  <c r="BJ45" i="21"/>
  <c r="BJ18" i="3"/>
  <c r="BI45" i="21"/>
  <c r="BI18" i="3"/>
  <c r="BG45" i="21"/>
  <c r="BG18" i="3"/>
  <c r="BG25" i="3"/>
  <c r="BF45" i="21"/>
  <c r="BF18" i="3"/>
  <c r="BF25" i="3"/>
  <c r="BE45" i="21"/>
  <c r="BE18" i="3"/>
  <c r="BD45" i="21"/>
  <c r="BD18" i="3"/>
  <c r="BC45" i="21"/>
  <c r="BC18" i="3"/>
  <c r="BB45" i="21"/>
  <c r="BB18" i="3"/>
  <c r="BA45" i="21"/>
  <c r="BA18" i="3"/>
  <c r="AZ45" i="21"/>
  <c r="AZ18" i="3"/>
  <c r="AY45" i="21"/>
  <c r="AY18" i="3"/>
  <c r="AX45" i="21"/>
  <c r="AX18" i="3"/>
  <c r="AW45" i="21"/>
  <c r="AW18" i="3"/>
  <c r="AV45" i="21"/>
  <c r="AV18" i="3"/>
  <c r="AU45" i="21"/>
  <c r="AU18" i="3"/>
  <c r="AT45" i="21"/>
  <c r="AT18" i="3"/>
  <c r="AS45" i="21"/>
  <c r="AS18" i="3"/>
  <c r="AR45" i="21"/>
  <c r="AR18" i="3"/>
  <c r="AQ45" i="21"/>
  <c r="AQ18" i="3"/>
  <c r="AP45" i="21"/>
  <c r="AP18" i="3"/>
  <c r="AO45" i="21"/>
  <c r="AO18" i="3"/>
  <c r="AN45" i="21"/>
  <c r="AN18" i="3"/>
  <c r="AM45" i="21"/>
  <c r="AM18" i="3"/>
  <c r="AL45" i="21"/>
  <c r="AL18" i="3"/>
  <c r="AK45" i="21"/>
  <c r="AK18" i="3"/>
  <c r="AJ45" i="21"/>
  <c r="AJ18" i="3"/>
  <c r="AI45" i="21"/>
  <c r="AI18" i="3"/>
  <c r="AH45" i="21"/>
  <c r="AH18" i="3"/>
  <c r="X45" i="21"/>
  <c r="X18" i="3"/>
  <c r="X25" i="3"/>
  <c r="W45" i="21"/>
  <c r="W18" i="3"/>
  <c r="V45" i="21"/>
  <c r="V18" i="3"/>
  <c r="U45" i="21"/>
  <c r="U18" i="3"/>
  <c r="T45" i="21"/>
  <c r="T18" i="3"/>
  <c r="S45" i="21"/>
  <c r="S18" i="3"/>
  <c r="Q45" i="21"/>
  <c r="Q18" i="3"/>
  <c r="P45" i="21"/>
  <c r="P18" i="3"/>
  <c r="O45" i="21"/>
  <c r="O18" i="3"/>
  <c r="N45" i="21"/>
  <c r="N18" i="3"/>
  <c r="M45" i="21"/>
  <c r="M18" i="3"/>
  <c r="L45" i="21"/>
  <c r="L18" i="3"/>
  <c r="K45" i="21"/>
  <c r="K18" i="3"/>
  <c r="J45" i="21"/>
  <c r="J18" i="3"/>
  <c r="I45" i="21"/>
  <c r="I18" i="3"/>
  <c r="H45" i="21"/>
  <c r="H18" i="3"/>
  <c r="G45" i="21"/>
  <c r="G18" i="3"/>
  <c r="F45" i="21"/>
  <c r="F18" i="3"/>
  <c r="E45" i="21"/>
  <c r="E18" i="3"/>
  <c r="D45" i="21"/>
  <c r="D18" i="3"/>
  <c r="CJ44" i="21"/>
  <c r="CI44" i="21"/>
  <c r="BZ44" i="21"/>
  <c r="BY44" i="21"/>
  <c r="BX44" i="21"/>
  <c r="AG44" i="21"/>
  <c r="AF44" i="21"/>
  <c r="AE44" i="21"/>
  <c r="AD44" i="21"/>
  <c r="AC44" i="21"/>
  <c r="AB44" i="21"/>
  <c r="R44" i="21"/>
  <c r="C44" i="21"/>
  <c r="B44" i="21"/>
  <c r="CJ43" i="21"/>
  <c r="CI43" i="21"/>
  <c r="BZ43" i="21"/>
  <c r="BY43" i="21"/>
  <c r="BX43" i="21"/>
  <c r="AG43" i="21"/>
  <c r="AF43" i="21"/>
  <c r="AE43" i="21"/>
  <c r="AD43" i="21"/>
  <c r="AA43" i="21"/>
  <c r="AC43" i="21"/>
  <c r="AB43" i="21"/>
  <c r="R43" i="21"/>
  <c r="B43" i="21"/>
  <c r="C43" i="21"/>
  <c r="CJ36" i="21"/>
  <c r="CI36" i="21"/>
  <c r="BZ36" i="21"/>
  <c r="BY36" i="21"/>
  <c r="BX36" i="21"/>
  <c r="AG36" i="21"/>
  <c r="AF36" i="21"/>
  <c r="AE36" i="21"/>
  <c r="AD36" i="21"/>
  <c r="AC36" i="21"/>
  <c r="AB36" i="21"/>
  <c r="R36" i="21"/>
  <c r="C36" i="21"/>
  <c r="B36" i="21"/>
  <c r="CJ35" i="21"/>
  <c r="CI35" i="21"/>
  <c r="BZ35" i="21"/>
  <c r="BY35" i="21"/>
  <c r="BX35" i="21"/>
  <c r="AG35" i="21"/>
  <c r="AF35" i="21"/>
  <c r="AE35" i="21"/>
  <c r="AD35" i="21"/>
  <c r="AC35" i="21"/>
  <c r="AB35" i="21"/>
  <c r="R35" i="21"/>
  <c r="C35" i="21"/>
  <c r="CJ31" i="21"/>
  <c r="CI31" i="21"/>
  <c r="BZ31" i="21"/>
  <c r="BY31" i="21"/>
  <c r="BX31" i="21"/>
  <c r="AG31" i="21"/>
  <c r="AF31" i="21"/>
  <c r="AE31" i="21"/>
  <c r="AD31" i="21"/>
  <c r="AC31" i="21"/>
  <c r="AB31" i="21"/>
  <c r="R31" i="21"/>
  <c r="C31" i="21"/>
  <c r="CJ30" i="21"/>
  <c r="CI30" i="21"/>
  <c r="BZ30" i="21"/>
  <c r="BY30" i="21"/>
  <c r="BX30" i="21"/>
  <c r="AG30" i="21"/>
  <c r="AF30" i="21"/>
  <c r="AE30" i="21"/>
  <c r="AD30" i="21"/>
  <c r="AC30" i="21"/>
  <c r="AB30" i="21"/>
  <c r="R30" i="21"/>
  <c r="C30" i="21"/>
  <c r="CJ29" i="21"/>
  <c r="CI29" i="21"/>
  <c r="BZ29" i="21"/>
  <c r="BY29" i="21"/>
  <c r="BX29" i="21"/>
  <c r="AG29" i="21"/>
  <c r="AF29" i="21"/>
  <c r="AE29" i="21"/>
  <c r="AD29" i="21"/>
  <c r="AC29" i="21"/>
  <c r="AB29" i="21"/>
  <c r="R29" i="21"/>
  <c r="B29" i="21"/>
  <c r="C29" i="21"/>
  <c r="CJ10" i="21"/>
  <c r="CI10" i="21"/>
  <c r="BZ10" i="21"/>
  <c r="BY10" i="21"/>
  <c r="BX10" i="21"/>
  <c r="AG10" i="21"/>
  <c r="AF10" i="21"/>
  <c r="AE10" i="21"/>
  <c r="AD10" i="21"/>
  <c r="AC10" i="21"/>
  <c r="AB10" i="21"/>
  <c r="R10" i="21"/>
  <c r="C10" i="21"/>
  <c r="C45" i="21"/>
  <c r="C18" i="3"/>
  <c r="B10" i="21"/>
  <c r="DB50" i="20"/>
  <c r="DB17" i="3"/>
  <c r="DB25" i="3"/>
  <c r="DA50" i="20"/>
  <c r="DA17" i="3"/>
  <c r="DA25" i="3"/>
  <c r="CZ50" i="20"/>
  <c r="CZ17" i="3"/>
  <c r="CZ25" i="3"/>
  <c r="CY50" i="20"/>
  <c r="CY17" i="3"/>
  <c r="CX50" i="20"/>
  <c r="CX17" i="3"/>
  <c r="CW50" i="20"/>
  <c r="CW17" i="3"/>
  <c r="CV50" i="20"/>
  <c r="CV17" i="3"/>
  <c r="CU50" i="20"/>
  <c r="CU17" i="3"/>
  <c r="CT50" i="20"/>
  <c r="CT17" i="3"/>
  <c r="CS50" i="20"/>
  <c r="CS17" i="3"/>
  <c r="CR50" i="20"/>
  <c r="CR17" i="3"/>
  <c r="CR25" i="3"/>
  <c r="CQ50" i="20"/>
  <c r="CQ17" i="3"/>
  <c r="CP50" i="20"/>
  <c r="CP17" i="3"/>
  <c r="CO50" i="20"/>
  <c r="CO17" i="3"/>
  <c r="CN50" i="20"/>
  <c r="CN17" i="3"/>
  <c r="CN25" i="3"/>
  <c r="CM50" i="20"/>
  <c r="CM17" i="3"/>
  <c r="CL50" i="20"/>
  <c r="CL17" i="3"/>
  <c r="CK50" i="20"/>
  <c r="CK17" i="3"/>
  <c r="CH50" i="20"/>
  <c r="CH17" i="3"/>
  <c r="CH25" i="3"/>
  <c r="CG50" i="20"/>
  <c r="CG17" i="3"/>
  <c r="CF50" i="20"/>
  <c r="CF17" i="3"/>
  <c r="CE50" i="20"/>
  <c r="CE17" i="3"/>
  <c r="CD50" i="20"/>
  <c r="CD17" i="3"/>
  <c r="CC50" i="20"/>
  <c r="CC17" i="3"/>
  <c r="CB50" i="20"/>
  <c r="CB17" i="3"/>
  <c r="CA50" i="20"/>
  <c r="CA17" i="3"/>
  <c r="BW50" i="20"/>
  <c r="BW17" i="3"/>
  <c r="BW25" i="3"/>
  <c r="BV50" i="20"/>
  <c r="BV17" i="3"/>
  <c r="BU50" i="20"/>
  <c r="BU17" i="3"/>
  <c r="BU25" i="3"/>
  <c r="BT50" i="20"/>
  <c r="BT17" i="3"/>
  <c r="BT25" i="3"/>
  <c r="BS50" i="20"/>
  <c r="BS17" i="3"/>
  <c r="BS25" i="3"/>
  <c r="BR50" i="20"/>
  <c r="BR17" i="3"/>
  <c r="BQ50" i="20"/>
  <c r="BQ17" i="3"/>
  <c r="BP50" i="20"/>
  <c r="BP17" i="3"/>
  <c r="BO50" i="20"/>
  <c r="BO17" i="3"/>
  <c r="BM50" i="20"/>
  <c r="BM17" i="3"/>
  <c r="BL50" i="20"/>
  <c r="BL17" i="3"/>
  <c r="BK50" i="20"/>
  <c r="BK17" i="3"/>
  <c r="BK25" i="3"/>
  <c r="BJ50" i="20"/>
  <c r="BJ17" i="3"/>
  <c r="BI50" i="20"/>
  <c r="BI17" i="3"/>
  <c r="BI25" i="3"/>
  <c r="BH50" i="20"/>
  <c r="BH17" i="3"/>
  <c r="BG50" i="20"/>
  <c r="BG17" i="3"/>
  <c r="BF50" i="20"/>
  <c r="BF17" i="3"/>
  <c r="BE50" i="20"/>
  <c r="BE17" i="3"/>
  <c r="BE25" i="3"/>
  <c r="BD50" i="20"/>
  <c r="BD17" i="3"/>
  <c r="BD25" i="3"/>
  <c r="BC50" i="20"/>
  <c r="BC17" i="3"/>
  <c r="BC25" i="3"/>
  <c r="BB50" i="20"/>
  <c r="BB17" i="3"/>
  <c r="BB25" i="3"/>
  <c r="BA50" i="20"/>
  <c r="BA17" i="3"/>
  <c r="AZ50" i="20"/>
  <c r="AZ17" i="3"/>
  <c r="AY50" i="20"/>
  <c r="AY17" i="3"/>
  <c r="AY25" i="3"/>
  <c r="AX50" i="20"/>
  <c r="AX17" i="3"/>
  <c r="AX25" i="3"/>
  <c r="AW50" i="20"/>
  <c r="AW17" i="3"/>
  <c r="AW25" i="3"/>
  <c r="AV50" i="20"/>
  <c r="AV17" i="3"/>
  <c r="AU50" i="20"/>
  <c r="AU17" i="3"/>
  <c r="AU25" i="3"/>
  <c r="AT50" i="20"/>
  <c r="AT17" i="3"/>
  <c r="AS50" i="20"/>
  <c r="AS17" i="3"/>
  <c r="AR50" i="20"/>
  <c r="AR17" i="3"/>
  <c r="AQ50" i="20"/>
  <c r="AQ17" i="3"/>
  <c r="AQ25" i="3"/>
  <c r="AP50" i="20"/>
  <c r="AP17" i="3"/>
  <c r="AO50" i="20"/>
  <c r="AO17" i="3"/>
  <c r="AN50" i="20"/>
  <c r="AN17" i="3"/>
  <c r="AN25" i="3"/>
  <c r="AM50" i="20"/>
  <c r="AM17" i="3"/>
  <c r="AL50" i="20"/>
  <c r="AL17" i="3"/>
  <c r="AK50" i="20"/>
  <c r="AK17" i="3"/>
  <c r="AK25" i="3"/>
  <c r="AJ50" i="20"/>
  <c r="AJ17" i="3"/>
  <c r="AJ25" i="3"/>
  <c r="AI50" i="20"/>
  <c r="AI17" i="3"/>
  <c r="AI25" i="3"/>
  <c r="AH50" i="20"/>
  <c r="AH17" i="3"/>
  <c r="X50" i="20"/>
  <c r="X17" i="3"/>
  <c r="W50" i="20"/>
  <c r="W17" i="3"/>
  <c r="V50" i="20"/>
  <c r="V17" i="3"/>
  <c r="U50" i="20"/>
  <c r="U17" i="3"/>
  <c r="T50" i="20"/>
  <c r="T17" i="3"/>
  <c r="S50" i="20"/>
  <c r="S17" i="3"/>
  <c r="S25" i="3"/>
  <c r="Q50" i="20"/>
  <c r="Q17" i="3"/>
  <c r="Q25" i="3"/>
  <c r="P50" i="20"/>
  <c r="P17" i="3"/>
  <c r="O50" i="20"/>
  <c r="O17" i="3"/>
  <c r="N50" i="20"/>
  <c r="N17" i="3"/>
  <c r="M50" i="20"/>
  <c r="M17" i="3"/>
  <c r="L50" i="20"/>
  <c r="L17" i="3"/>
  <c r="K50" i="20"/>
  <c r="K17" i="3"/>
  <c r="K25" i="3"/>
  <c r="J50" i="20"/>
  <c r="J17" i="3"/>
  <c r="I50" i="20"/>
  <c r="I17" i="3"/>
  <c r="H50" i="20"/>
  <c r="H17" i="3"/>
  <c r="H25" i="3"/>
  <c r="G50" i="20"/>
  <c r="G17" i="3"/>
  <c r="G25" i="3"/>
  <c r="F50" i="20"/>
  <c r="F17" i="3"/>
  <c r="F25" i="3"/>
  <c r="E50" i="20"/>
  <c r="E17" i="3"/>
  <c r="E25" i="3"/>
  <c r="D50" i="20"/>
  <c r="D17" i="3"/>
  <c r="CJ49" i="20"/>
  <c r="CI49" i="20"/>
  <c r="BZ49" i="20"/>
  <c r="BY49" i="20"/>
  <c r="BX49" i="20"/>
  <c r="AG49" i="20"/>
  <c r="AF49" i="20"/>
  <c r="AE49" i="20"/>
  <c r="AD49" i="20"/>
  <c r="AC49" i="20"/>
  <c r="AB49" i="20"/>
  <c r="R49" i="20"/>
  <c r="B49" i="20"/>
  <c r="C49" i="20"/>
  <c r="CJ48" i="20"/>
  <c r="CI48" i="20"/>
  <c r="BZ48" i="20"/>
  <c r="BY48" i="20"/>
  <c r="BX48" i="20"/>
  <c r="AG48" i="20"/>
  <c r="AF48" i="20"/>
  <c r="AE48" i="20"/>
  <c r="AD48" i="20"/>
  <c r="AC48" i="20"/>
  <c r="AB48" i="20"/>
  <c r="R48" i="20"/>
  <c r="B48" i="20"/>
  <c r="C48" i="20"/>
  <c r="CJ41" i="20"/>
  <c r="CI41" i="20"/>
  <c r="BZ41" i="20"/>
  <c r="BY41" i="20"/>
  <c r="BX41" i="20"/>
  <c r="AG41" i="20"/>
  <c r="AF41" i="20"/>
  <c r="AE41" i="20"/>
  <c r="AD41" i="20"/>
  <c r="AC41" i="20"/>
  <c r="AB41" i="20"/>
  <c r="R41" i="20"/>
  <c r="C41" i="20"/>
  <c r="CJ31" i="20"/>
  <c r="CI31" i="20"/>
  <c r="BZ31" i="20"/>
  <c r="BY31" i="20"/>
  <c r="BX31" i="20"/>
  <c r="AG31" i="20"/>
  <c r="AF31" i="20"/>
  <c r="AE31" i="20"/>
  <c r="AD31" i="20"/>
  <c r="AC31" i="20"/>
  <c r="AB31" i="20"/>
  <c r="R31" i="20"/>
  <c r="C31" i="20"/>
  <c r="CJ30" i="20"/>
  <c r="CI30" i="20"/>
  <c r="BZ30" i="20"/>
  <c r="BY30" i="20"/>
  <c r="BX30" i="20"/>
  <c r="AG30" i="20"/>
  <c r="AF30" i="20"/>
  <c r="AE30" i="20"/>
  <c r="AD30" i="20"/>
  <c r="AC30" i="20"/>
  <c r="AB30" i="20"/>
  <c r="R30" i="20"/>
  <c r="B30" i="20"/>
  <c r="C30" i="20"/>
  <c r="CJ29" i="20"/>
  <c r="CI29" i="20"/>
  <c r="BZ29" i="20"/>
  <c r="BY29" i="20"/>
  <c r="BX29" i="20"/>
  <c r="AG29" i="20"/>
  <c r="AF29" i="20"/>
  <c r="AE29" i="20"/>
  <c r="AD29" i="20"/>
  <c r="AC29" i="20"/>
  <c r="AB29" i="20"/>
  <c r="R29" i="20"/>
  <c r="R50" i="20"/>
  <c r="R17" i="3"/>
  <c r="C29" i="20"/>
  <c r="CJ23" i="20"/>
  <c r="CI23" i="20"/>
  <c r="BZ23" i="20"/>
  <c r="BY23" i="20"/>
  <c r="BX23" i="20"/>
  <c r="AG23" i="20"/>
  <c r="AF23" i="20"/>
  <c r="AE23" i="20"/>
  <c r="AD23" i="20"/>
  <c r="AC23" i="20"/>
  <c r="AB23" i="20"/>
  <c r="R23" i="20"/>
  <c r="C23" i="20"/>
  <c r="CJ10" i="20"/>
  <c r="CI10" i="20"/>
  <c r="BZ10" i="20"/>
  <c r="BY10" i="20"/>
  <c r="BX10" i="20"/>
  <c r="AG10" i="20"/>
  <c r="AF10" i="20"/>
  <c r="AE10" i="20"/>
  <c r="AD10" i="20"/>
  <c r="AA10" i="20"/>
  <c r="AC10" i="20"/>
  <c r="Z10" i="20"/>
  <c r="AB10" i="20"/>
  <c r="Y10" i="20"/>
  <c r="R10" i="20"/>
  <c r="C10" i="20"/>
  <c r="DB35" i="19"/>
  <c r="DB16" i="3"/>
  <c r="DA35" i="19"/>
  <c r="DA16" i="3"/>
  <c r="DA24" i="3"/>
  <c r="DA27" i="3"/>
  <c r="DA28" i="3"/>
  <c r="DA29" i="3"/>
  <c r="CZ35" i="19"/>
  <c r="CZ16" i="3"/>
  <c r="CY35" i="19"/>
  <c r="CY16" i="3"/>
  <c r="CY24" i="3"/>
  <c r="CY27" i="3"/>
  <c r="CY28" i="3"/>
  <c r="CY29" i="3"/>
  <c r="CX35" i="19"/>
  <c r="CX16" i="3"/>
  <c r="CW35" i="19"/>
  <c r="CW16" i="3"/>
  <c r="CW24" i="3"/>
  <c r="CW27" i="3"/>
  <c r="CW28" i="3"/>
  <c r="CW29" i="3"/>
  <c r="CV35" i="19"/>
  <c r="CV16" i="3"/>
  <c r="CU35" i="19"/>
  <c r="CU16" i="3"/>
  <c r="CU24" i="3"/>
  <c r="CU27" i="3"/>
  <c r="CU28" i="3"/>
  <c r="CU29" i="3"/>
  <c r="CT35" i="19"/>
  <c r="CT16" i="3"/>
  <c r="CT24" i="3"/>
  <c r="CT27" i="3"/>
  <c r="CT28" i="3"/>
  <c r="CT29" i="3"/>
  <c r="CS35" i="19"/>
  <c r="CS16" i="3"/>
  <c r="CS24" i="3"/>
  <c r="CS27" i="3"/>
  <c r="CS28" i="3"/>
  <c r="CS29" i="3"/>
  <c r="CR35" i="19"/>
  <c r="CR16" i="3"/>
  <c r="CQ35" i="19"/>
  <c r="CQ16" i="3"/>
  <c r="CQ24" i="3"/>
  <c r="CQ27" i="3"/>
  <c r="CQ28" i="3"/>
  <c r="CQ29" i="3"/>
  <c r="CP35" i="19"/>
  <c r="CP16" i="3"/>
  <c r="CO35" i="19"/>
  <c r="CO16" i="3"/>
  <c r="CN35" i="19"/>
  <c r="CN16" i="3"/>
  <c r="CM35" i="19"/>
  <c r="CM16" i="3"/>
  <c r="CL35" i="19"/>
  <c r="CL16" i="3"/>
  <c r="CK35" i="19"/>
  <c r="CK16" i="3"/>
  <c r="CK24" i="3"/>
  <c r="CK27" i="3"/>
  <c r="CK28" i="3"/>
  <c r="CK29" i="3"/>
  <c r="CH35" i="19"/>
  <c r="CH16" i="3"/>
  <c r="CG35" i="19"/>
  <c r="CG16" i="3"/>
  <c r="CG24" i="3"/>
  <c r="CG27" i="3"/>
  <c r="CG28" i="3"/>
  <c r="CG29" i="3"/>
  <c r="CF35" i="19"/>
  <c r="CF16" i="3"/>
  <c r="CF24" i="3"/>
  <c r="CF27" i="3"/>
  <c r="CF28" i="3"/>
  <c r="CF29" i="3"/>
  <c r="CE35" i="19"/>
  <c r="CE16" i="3"/>
  <c r="CE24" i="3"/>
  <c r="CE27" i="3"/>
  <c r="CE28" i="3"/>
  <c r="CE29" i="3"/>
  <c r="CD35" i="19"/>
  <c r="CD16" i="3"/>
  <c r="CC35" i="19"/>
  <c r="CC16" i="3"/>
  <c r="CC24" i="3"/>
  <c r="CC27" i="3"/>
  <c r="CC28" i="3"/>
  <c r="CC29" i="3"/>
  <c r="CB35" i="19"/>
  <c r="CB16" i="3"/>
  <c r="CB24" i="3"/>
  <c r="CB27" i="3"/>
  <c r="CB28" i="3"/>
  <c r="CB29" i="3"/>
  <c r="CA35" i="19"/>
  <c r="CA16" i="3"/>
  <c r="BW35" i="19"/>
  <c r="BW16" i="3"/>
  <c r="BV35" i="19"/>
  <c r="BV16" i="3"/>
  <c r="BU35" i="19"/>
  <c r="BU16" i="3"/>
  <c r="BT35" i="19"/>
  <c r="BT16" i="3"/>
  <c r="BS35" i="19"/>
  <c r="BS16" i="3"/>
  <c r="BR35" i="19"/>
  <c r="BR16" i="3"/>
  <c r="BQ35" i="19"/>
  <c r="BQ16" i="3"/>
  <c r="BP35" i="19"/>
  <c r="BP16" i="3"/>
  <c r="BO35" i="19"/>
  <c r="BO16" i="3"/>
  <c r="BN35" i="19"/>
  <c r="BN16" i="3"/>
  <c r="BM35" i="19"/>
  <c r="BM16" i="3"/>
  <c r="BL35" i="19"/>
  <c r="BL16" i="3"/>
  <c r="BK35" i="19"/>
  <c r="BK16" i="3"/>
  <c r="BJ35" i="19"/>
  <c r="BJ16" i="3"/>
  <c r="BI35" i="19"/>
  <c r="BI16" i="3"/>
  <c r="BH35" i="19"/>
  <c r="BH16" i="3"/>
  <c r="BH24" i="3"/>
  <c r="BH27" i="3"/>
  <c r="BH28" i="3"/>
  <c r="BH29" i="3"/>
  <c r="BG35" i="19"/>
  <c r="BG16" i="3"/>
  <c r="BF35" i="19"/>
  <c r="BF16" i="3"/>
  <c r="BF24" i="3"/>
  <c r="BF27" i="3"/>
  <c r="BF28" i="3"/>
  <c r="BF29" i="3"/>
  <c r="BE35" i="19"/>
  <c r="BE16" i="3"/>
  <c r="BD35" i="19"/>
  <c r="BD16" i="3"/>
  <c r="BC35" i="19"/>
  <c r="BC16" i="3"/>
  <c r="BB35" i="19"/>
  <c r="BB16" i="3"/>
  <c r="BA35" i="19"/>
  <c r="BA16" i="3"/>
  <c r="AZ35" i="19"/>
  <c r="AZ16" i="3"/>
  <c r="AZ24" i="3"/>
  <c r="AZ27" i="3"/>
  <c r="AZ28" i="3"/>
  <c r="AZ29" i="3"/>
  <c r="AY35" i="19"/>
  <c r="AY16" i="3"/>
  <c r="AX35" i="19"/>
  <c r="AX16" i="3"/>
  <c r="AW35" i="19"/>
  <c r="AW16" i="3"/>
  <c r="AV35" i="19"/>
  <c r="AV16" i="3"/>
  <c r="AU35" i="19"/>
  <c r="AU16" i="3"/>
  <c r="AT35" i="19"/>
  <c r="AT16" i="3"/>
  <c r="AS35" i="19"/>
  <c r="AS16" i="3"/>
  <c r="AS24" i="3"/>
  <c r="AS27" i="3"/>
  <c r="AR35" i="19"/>
  <c r="AR16" i="3"/>
  <c r="AQ35" i="19"/>
  <c r="AQ16" i="3"/>
  <c r="AQ24" i="3"/>
  <c r="AQ27" i="3"/>
  <c r="AP35" i="19"/>
  <c r="AP16" i="3"/>
  <c r="AO35" i="19"/>
  <c r="AO16" i="3"/>
  <c r="AO24" i="3"/>
  <c r="AO27" i="3"/>
  <c r="AN35" i="19"/>
  <c r="AN16" i="3"/>
  <c r="AM35" i="19"/>
  <c r="AM16" i="3"/>
  <c r="AM24" i="3"/>
  <c r="AM27" i="3"/>
  <c r="AL35" i="19"/>
  <c r="AL16" i="3"/>
  <c r="AK35" i="19"/>
  <c r="AK16" i="3"/>
  <c r="AK24" i="3"/>
  <c r="AK27" i="3"/>
  <c r="AJ35" i="19"/>
  <c r="AJ16" i="3"/>
  <c r="AI35" i="19"/>
  <c r="AI16" i="3"/>
  <c r="AI24" i="3"/>
  <c r="AI27" i="3"/>
  <c r="AI28" i="3"/>
  <c r="AI29" i="3"/>
  <c r="AH35" i="19"/>
  <c r="AH16" i="3"/>
  <c r="X35" i="19"/>
  <c r="X16" i="3"/>
  <c r="X24" i="3"/>
  <c r="X27" i="3"/>
  <c r="W35" i="19"/>
  <c r="W16" i="3"/>
  <c r="W24" i="3"/>
  <c r="W27" i="3"/>
  <c r="W28" i="3"/>
  <c r="W29" i="3"/>
  <c r="V35" i="19"/>
  <c r="V16" i="3"/>
  <c r="V24" i="3"/>
  <c r="V27" i="3"/>
  <c r="U35" i="19"/>
  <c r="U16" i="3"/>
  <c r="T35" i="19"/>
  <c r="T16" i="3"/>
  <c r="T24" i="3"/>
  <c r="T27" i="3"/>
  <c r="T28" i="3"/>
  <c r="T29" i="3"/>
  <c r="S35" i="19"/>
  <c r="S16" i="3"/>
  <c r="Q35" i="19"/>
  <c r="Q16" i="3"/>
  <c r="Q24" i="3"/>
  <c r="Q27" i="3"/>
  <c r="P35" i="19"/>
  <c r="P16" i="3"/>
  <c r="O35" i="19"/>
  <c r="O16" i="3"/>
  <c r="N35" i="19"/>
  <c r="N16" i="3"/>
  <c r="M35" i="19"/>
  <c r="M16" i="3"/>
  <c r="L35" i="19"/>
  <c r="L16" i="3"/>
  <c r="K35" i="19"/>
  <c r="K16" i="3"/>
  <c r="J35" i="19"/>
  <c r="J16" i="3"/>
  <c r="I35" i="19"/>
  <c r="I16" i="3"/>
  <c r="H35" i="19"/>
  <c r="H16" i="3"/>
  <c r="G35" i="19"/>
  <c r="G16" i="3"/>
  <c r="F35" i="19"/>
  <c r="F16" i="3"/>
  <c r="E35" i="19"/>
  <c r="E16" i="3"/>
  <c r="D35" i="19"/>
  <c r="D16" i="3"/>
  <c r="CJ34" i="19"/>
  <c r="CI34" i="19"/>
  <c r="BZ34" i="19"/>
  <c r="BY34" i="19"/>
  <c r="BX34" i="19"/>
  <c r="AG34" i="19"/>
  <c r="AF34" i="19"/>
  <c r="AE34" i="19"/>
  <c r="AD34" i="19"/>
  <c r="AA34" i="19"/>
  <c r="AC34" i="19"/>
  <c r="Z34" i="19"/>
  <c r="AB34" i="19"/>
  <c r="Y34" i="19"/>
  <c r="R34" i="19"/>
  <c r="C34" i="19"/>
  <c r="CJ31" i="19"/>
  <c r="CI31" i="19"/>
  <c r="BZ31" i="19"/>
  <c r="BY31" i="19"/>
  <c r="BX31" i="19"/>
  <c r="AG31" i="19"/>
  <c r="AF31" i="19"/>
  <c r="AE31" i="19"/>
  <c r="AD31" i="19"/>
  <c r="AC31" i="19"/>
  <c r="AB31" i="19"/>
  <c r="Y31" i="19"/>
  <c r="R31" i="19"/>
  <c r="B31" i="19"/>
  <c r="C31" i="19"/>
  <c r="CJ30" i="19"/>
  <c r="CI30" i="19"/>
  <c r="BZ30" i="19"/>
  <c r="BY30" i="19"/>
  <c r="BX30" i="19"/>
  <c r="AG30" i="19"/>
  <c r="AF30" i="19"/>
  <c r="AE30" i="19"/>
  <c r="AD30" i="19"/>
  <c r="AA30" i="19"/>
  <c r="AC30" i="19"/>
  <c r="AB30" i="19"/>
  <c r="Y30" i="19"/>
  <c r="R30" i="19"/>
  <c r="C30" i="19"/>
  <c r="B30" i="19"/>
  <c r="CJ29" i="19"/>
  <c r="CJ35" i="19"/>
  <c r="CI29" i="19"/>
  <c r="BZ29" i="19"/>
  <c r="BY29" i="19"/>
  <c r="BX29" i="19"/>
  <c r="AG29" i="19"/>
  <c r="AF29" i="19"/>
  <c r="AE29" i="19"/>
  <c r="AD29" i="19"/>
  <c r="AA29" i="19"/>
  <c r="AC29" i="19"/>
  <c r="AB29" i="19"/>
  <c r="Y29" i="19"/>
  <c r="R29" i="19"/>
  <c r="C29" i="19"/>
  <c r="CJ28" i="19"/>
  <c r="CI28" i="19"/>
  <c r="CI35" i="19"/>
  <c r="BZ28" i="19"/>
  <c r="BY28" i="19"/>
  <c r="BX28" i="19"/>
  <c r="AG28" i="19"/>
  <c r="AG35" i="19"/>
  <c r="AF28" i="19"/>
  <c r="AE28" i="19"/>
  <c r="AD28" i="19"/>
  <c r="AC28" i="19"/>
  <c r="Z28" i="19"/>
  <c r="AB28" i="19"/>
  <c r="R28" i="19"/>
  <c r="C28" i="19"/>
  <c r="CJ24" i="19"/>
  <c r="CI24" i="19"/>
  <c r="BZ24" i="19"/>
  <c r="BY24" i="19"/>
  <c r="BX24" i="19"/>
  <c r="Y24" i="19"/>
  <c r="AG24" i="19"/>
  <c r="AF24" i="19"/>
  <c r="AE24" i="19"/>
  <c r="AD24" i="19"/>
  <c r="AA24" i="19"/>
  <c r="AC24" i="19"/>
  <c r="Z24" i="19"/>
  <c r="AB24" i="19"/>
  <c r="R24" i="19"/>
  <c r="C24" i="19"/>
  <c r="CJ23" i="19"/>
  <c r="CI23" i="19"/>
  <c r="BZ23" i="19"/>
  <c r="BY23" i="19"/>
  <c r="Z23" i="19"/>
  <c r="BX23" i="19"/>
  <c r="AG23" i="19"/>
  <c r="AF23" i="19"/>
  <c r="AE23" i="19"/>
  <c r="AD23" i="19"/>
  <c r="AC23" i="19"/>
  <c r="AB23" i="19"/>
  <c r="R23" i="19"/>
  <c r="C23" i="19"/>
  <c r="CJ10" i="19"/>
  <c r="CI10" i="19"/>
  <c r="BZ10" i="19"/>
  <c r="AA10" i="19"/>
  <c r="BY10" i="19"/>
  <c r="BX10" i="19"/>
  <c r="AG10" i="19"/>
  <c r="AF10" i="19"/>
  <c r="AE10" i="19"/>
  <c r="AD10" i="19"/>
  <c r="AC10" i="19"/>
  <c r="AB10" i="19"/>
  <c r="Y10" i="19"/>
  <c r="R10" i="19"/>
  <c r="C10" i="19"/>
  <c r="C35" i="19"/>
  <c r="C16" i="3"/>
  <c r="C24" i="3"/>
  <c r="C27" i="3"/>
  <c r="C28" i="3"/>
  <c r="C29" i="3"/>
  <c r="DB36" i="18"/>
  <c r="DB15" i="3"/>
  <c r="DA36" i="18"/>
  <c r="DA15" i="3"/>
  <c r="CZ36" i="18"/>
  <c r="CZ15" i="3"/>
  <c r="CY36" i="18"/>
  <c r="CY15" i="3"/>
  <c r="CX36" i="18"/>
  <c r="CX15" i="3"/>
  <c r="CW36" i="18"/>
  <c r="CW15" i="3"/>
  <c r="CV36" i="18"/>
  <c r="CV15" i="3"/>
  <c r="CU36" i="18"/>
  <c r="CU15" i="3"/>
  <c r="CT36" i="18"/>
  <c r="CT15" i="3"/>
  <c r="CS36" i="18"/>
  <c r="CS15" i="3"/>
  <c r="CR36" i="18"/>
  <c r="CR15" i="3"/>
  <c r="CQ36" i="18"/>
  <c r="CQ15" i="3"/>
  <c r="CP36" i="18"/>
  <c r="CP15" i="3"/>
  <c r="CO36" i="18"/>
  <c r="CO15" i="3"/>
  <c r="CN36" i="18"/>
  <c r="CN15" i="3"/>
  <c r="CM36" i="18"/>
  <c r="CM15" i="3"/>
  <c r="CL36" i="18"/>
  <c r="CL15" i="3"/>
  <c r="CK36" i="18"/>
  <c r="CK15" i="3"/>
  <c r="CH36" i="18"/>
  <c r="CH15" i="3"/>
  <c r="CF36" i="18"/>
  <c r="CF15" i="3"/>
  <c r="CE36" i="18"/>
  <c r="CE15" i="3"/>
  <c r="CD36" i="18"/>
  <c r="CD15" i="3"/>
  <c r="CC36" i="18"/>
  <c r="CC15" i="3"/>
  <c r="CB36" i="18"/>
  <c r="CB15" i="3"/>
  <c r="CA36" i="18"/>
  <c r="CA15" i="3"/>
  <c r="BW36" i="18"/>
  <c r="BW15" i="3"/>
  <c r="BV36" i="18"/>
  <c r="BV15" i="3"/>
  <c r="BU36" i="18"/>
  <c r="BU15" i="3"/>
  <c r="BT36" i="18"/>
  <c r="BT15" i="3"/>
  <c r="BS36" i="18"/>
  <c r="BS15" i="3"/>
  <c r="BR36" i="18"/>
  <c r="BR15" i="3"/>
  <c r="BQ36" i="18"/>
  <c r="BQ15" i="3"/>
  <c r="BP36" i="18"/>
  <c r="BP15" i="3"/>
  <c r="BO36" i="18"/>
  <c r="BO15" i="3"/>
  <c r="BN36" i="18"/>
  <c r="BN15" i="3"/>
  <c r="BM36" i="18"/>
  <c r="BM15" i="3"/>
  <c r="BL36" i="18"/>
  <c r="BL15" i="3"/>
  <c r="BK36" i="18"/>
  <c r="BK15" i="3"/>
  <c r="BJ36" i="18"/>
  <c r="BJ15" i="3"/>
  <c r="BI36" i="18"/>
  <c r="BI15" i="3"/>
  <c r="BH36" i="18"/>
  <c r="BH15" i="3"/>
  <c r="BG36" i="18"/>
  <c r="BG15" i="3"/>
  <c r="BF36" i="18"/>
  <c r="BF15" i="3"/>
  <c r="BE36" i="18"/>
  <c r="BE15" i="3"/>
  <c r="BD36" i="18"/>
  <c r="BD15" i="3"/>
  <c r="BC36" i="18"/>
  <c r="BC15" i="3"/>
  <c r="BB36" i="18"/>
  <c r="BB15" i="3"/>
  <c r="BA36" i="18"/>
  <c r="BA15" i="3"/>
  <c r="AZ36" i="18"/>
  <c r="AZ15" i="3"/>
  <c r="AY36" i="18"/>
  <c r="AY15" i="3"/>
  <c r="AX36" i="18"/>
  <c r="AX15" i="3"/>
  <c r="AW36" i="18"/>
  <c r="AW15" i="3"/>
  <c r="AV36" i="18"/>
  <c r="AV15" i="3"/>
  <c r="AU36" i="18"/>
  <c r="AU15" i="3"/>
  <c r="AT36" i="18"/>
  <c r="AT15" i="3"/>
  <c r="AS36" i="18"/>
  <c r="AS15" i="3"/>
  <c r="AR36" i="18"/>
  <c r="AR15" i="3"/>
  <c r="AQ36" i="18"/>
  <c r="AQ15" i="3"/>
  <c r="AP36" i="18"/>
  <c r="AP15" i="3"/>
  <c r="AO36" i="18"/>
  <c r="AO15" i="3"/>
  <c r="AN36" i="18"/>
  <c r="AN15" i="3"/>
  <c r="AM36" i="18"/>
  <c r="AM15" i="3"/>
  <c r="AL36" i="18"/>
  <c r="AL15" i="3"/>
  <c r="AK36" i="18"/>
  <c r="AK15" i="3"/>
  <c r="AJ36" i="18"/>
  <c r="AJ15" i="3"/>
  <c r="AI36" i="18"/>
  <c r="AI15" i="3"/>
  <c r="AH36" i="18"/>
  <c r="AH15" i="3"/>
  <c r="X36" i="18"/>
  <c r="X15" i="3"/>
  <c r="W36" i="18"/>
  <c r="W15" i="3"/>
  <c r="V36" i="18"/>
  <c r="V15" i="3"/>
  <c r="U36" i="18"/>
  <c r="U15" i="3"/>
  <c r="T36" i="18"/>
  <c r="T15" i="3"/>
  <c r="S36" i="18"/>
  <c r="S15" i="3"/>
  <c r="Q36" i="18"/>
  <c r="Q15" i="3"/>
  <c r="P36" i="18"/>
  <c r="P15" i="3"/>
  <c r="O36" i="18"/>
  <c r="O15" i="3"/>
  <c r="N36" i="18"/>
  <c r="N15" i="3"/>
  <c r="M36" i="18"/>
  <c r="M15" i="3"/>
  <c r="L36" i="18"/>
  <c r="L15" i="3"/>
  <c r="K36" i="18"/>
  <c r="K15" i="3"/>
  <c r="J36" i="18"/>
  <c r="J15" i="3"/>
  <c r="I36" i="18"/>
  <c r="I15" i="3"/>
  <c r="H36" i="18"/>
  <c r="H15" i="3"/>
  <c r="G36" i="18"/>
  <c r="G15" i="3"/>
  <c r="F36" i="18"/>
  <c r="F15" i="3"/>
  <c r="E36" i="18"/>
  <c r="E15" i="3"/>
  <c r="D36" i="18"/>
  <c r="D15" i="3"/>
  <c r="CJ35" i="18"/>
  <c r="CI35" i="18"/>
  <c r="BZ35" i="18"/>
  <c r="BY35" i="18"/>
  <c r="BX35" i="18"/>
  <c r="Y35" i="18"/>
  <c r="AG35" i="18"/>
  <c r="AF35" i="18"/>
  <c r="AE35" i="18"/>
  <c r="AD35" i="18"/>
  <c r="AA35" i="18"/>
  <c r="AC35" i="18"/>
  <c r="Z35" i="18"/>
  <c r="AB35" i="18"/>
  <c r="R35" i="18"/>
  <c r="C35" i="18"/>
  <c r="CJ34" i="18"/>
  <c r="CI34" i="18"/>
  <c r="BZ34" i="18"/>
  <c r="BY34" i="18"/>
  <c r="Z34" i="18"/>
  <c r="BX34" i="18"/>
  <c r="Y34" i="18"/>
  <c r="AG34" i="18"/>
  <c r="AF34" i="18"/>
  <c r="AE34" i="18"/>
  <c r="AD34" i="18"/>
  <c r="AA34" i="18"/>
  <c r="AC34" i="18"/>
  <c r="AB34" i="18"/>
  <c r="R34" i="18"/>
  <c r="C34" i="18"/>
  <c r="CJ33" i="18"/>
  <c r="CI33" i="18"/>
  <c r="BZ33" i="18"/>
  <c r="AA33" i="18"/>
  <c r="BY33" i="18"/>
  <c r="Z33" i="18"/>
  <c r="BX33" i="18"/>
  <c r="AG33" i="18"/>
  <c r="AF33" i="18"/>
  <c r="AE33" i="18"/>
  <c r="AD33" i="18"/>
  <c r="AC33" i="18"/>
  <c r="AB33" i="18"/>
  <c r="Y33" i="18"/>
  <c r="R33" i="18"/>
  <c r="B33" i="18"/>
  <c r="C33" i="18"/>
  <c r="CJ32" i="18"/>
  <c r="CI32" i="18"/>
  <c r="BZ32" i="18"/>
  <c r="BY32" i="18"/>
  <c r="BX32" i="18"/>
  <c r="Y32" i="18"/>
  <c r="AG32" i="18"/>
  <c r="AF32" i="18"/>
  <c r="AE32" i="18"/>
  <c r="AD32" i="18"/>
  <c r="AA32" i="18"/>
  <c r="AC32" i="18"/>
  <c r="Z32" i="18"/>
  <c r="AB32" i="18"/>
  <c r="R32" i="18"/>
  <c r="B32" i="18"/>
  <c r="C32" i="18"/>
  <c r="CJ31" i="18"/>
  <c r="CI31" i="18"/>
  <c r="BZ31" i="18"/>
  <c r="BY31" i="18"/>
  <c r="BX31" i="18"/>
  <c r="AG31" i="18"/>
  <c r="AF31" i="18"/>
  <c r="AE31" i="18"/>
  <c r="AD31" i="18"/>
  <c r="AA31" i="18"/>
  <c r="AC31" i="18"/>
  <c r="Z31" i="18"/>
  <c r="AB31" i="18"/>
  <c r="Y31" i="18"/>
  <c r="R31" i="18"/>
  <c r="B31" i="18"/>
  <c r="C31" i="18"/>
  <c r="CJ30" i="18"/>
  <c r="CI30" i="18"/>
  <c r="BZ30" i="18"/>
  <c r="BY30" i="18"/>
  <c r="Z30" i="18"/>
  <c r="BX30" i="18"/>
  <c r="AG30" i="18"/>
  <c r="AF30" i="18"/>
  <c r="AE30" i="18"/>
  <c r="AD30" i="18"/>
  <c r="AA30" i="18"/>
  <c r="AC30" i="18"/>
  <c r="AB30" i="18"/>
  <c r="Y30" i="18"/>
  <c r="R30" i="18"/>
  <c r="C30" i="18"/>
  <c r="B30" i="18"/>
  <c r="CJ29" i="18"/>
  <c r="CJ36" i="18"/>
  <c r="CJ15" i="3"/>
  <c r="CI29" i="18"/>
  <c r="BZ29" i="18"/>
  <c r="AA29" i="18"/>
  <c r="BY29" i="18"/>
  <c r="BX29" i="18"/>
  <c r="AG29" i="18"/>
  <c r="AF29" i="18"/>
  <c r="AE29" i="18"/>
  <c r="AD29" i="18"/>
  <c r="AC29" i="18"/>
  <c r="Z29" i="18"/>
  <c r="AB29" i="18"/>
  <c r="Y29" i="18"/>
  <c r="R29" i="18"/>
  <c r="B29" i="18"/>
  <c r="C29" i="18"/>
  <c r="CJ10" i="18"/>
  <c r="CI10" i="18"/>
  <c r="CI36" i="18"/>
  <c r="CI15" i="3"/>
  <c r="BZ10" i="18"/>
  <c r="BY10" i="18"/>
  <c r="BY36" i="18"/>
  <c r="BY15" i="3"/>
  <c r="BX10" i="18"/>
  <c r="BX36" i="18"/>
  <c r="BX15" i="3"/>
  <c r="AG10" i="18"/>
  <c r="AF10" i="18"/>
  <c r="AF36" i="18"/>
  <c r="AF15" i="3"/>
  <c r="AE10" i="18"/>
  <c r="AE36" i="18"/>
  <c r="AE15" i="3"/>
  <c r="AD10" i="18"/>
  <c r="AA10" i="18"/>
  <c r="AC10" i="18"/>
  <c r="Z10" i="18"/>
  <c r="AB10" i="18"/>
  <c r="R10" i="18"/>
  <c r="C10" i="18"/>
  <c r="C36" i="18"/>
  <c r="C15" i="3"/>
  <c r="DB49" i="17"/>
  <c r="DB14" i="3"/>
  <c r="DB24" i="3"/>
  <c r="DB27" i="3"/>
  <c r="DB28" i="3"/>
  <c r="DB29" i="3"/>
  <c r="DA49" i="17"/>
  <c r="DA14" i="3"/>
  <c r="CZ49" i="17"/>
  <c r="CZ14" i="3"/>
  <c r="CZ24" i="3"/>
  <c r="CZ27" i="3"/>
  <c r="CZ28" i="3"/>
  <c r="CZ29" i="3"/>
  <c r="CY49" i="17"/>
  <c r="CY14" i="3"/>
  <c r="CX49" i="17"/>
  <c r="CX14" i="3"/>
  <c r="CX24" i="3"/>
  <c r="CX27" i="3"/>
  <c r="CX28" i="3"/>
  <c r="CX29" i="3"/>
  <c r="CW49" i="17"/>
  <c r="CW14" i="3"/>
  <c r="CV49" i="17"/>
  <c r="CV14" i="3"/>
  <c r="CV24" i="3"/>
  <c r="CV27" i="3"/>
  <c r="CV28" i="3"/>
  <c r="CV29" i="3"/>
  <c r="CU49" i="17"/>
  <c r="CU14" i="3"/>
  <c r="CT49" i="17"/>
  <c r="CT14" i="3"/>
  <c r="CS49" i="17"/>
  <c r="CS14" i="3"/>
  <c r="CR49" i="17"/>
  <c r="CR14" i="3"/>
  <c r="CR24" i="3"/>
  <c r="CR27" i="3"/>
  <c r="CR28" i="3"/>
  <c r="CR29" i="3"/>
  <c r="CQ49" i="17"/>
  <c r="CQ14" i="3"/>
  <c r="CP49" i="17"/>
  <c r="CP14" i="3"/>
  <c r="CO49" i="17"/>
  <c r="CO14" i="3"/>
  <c r="CN49" i="17"/>
  <c r="CN14" i="3"/>
  <c r="CM49" i="17"/>
  <c r="CM14" i="3"/>
  <c r="CL49" i="17"/>
  <c r="CL14" i="3"/>
  <c r="CK49" i="17"/>
  <c r="CK14" i="3"/>
  <c r="CH49" i="17"/>
  <c r="CH14" i="3"/>
  <c r="CH24" i="3"/>
  <c r="CH27" i="3"/>
  <c r="CH28" i="3"/>
  <c r="CH29" i="3"/>
  <c r="CG49" i="17"/>
  <c r="CG14" i="3"/>
  <c r="CF49" i="17"/>
  <c r="CF14" i="3"/>
  <c r="CE49" i="17"/>
  <c r="CE14" i="3"/>
  <c r="CD49" i="17"/>
  <c r="CD14" i="3"/>
  <c r="CD24" i="3"/>
  <c r="CD27" i="3"/>
  <c r="CD28" i="3"/>
  <c r="CD29" i="3"/>
  <c r="CC49" i="17"/>
  <c r="CC14" i="3"/>
  <c r="CB49" i="17"/>
  <c r="CB14" i="3"/>
  <c r="CA49" i="17"/>
  <c r="CA14" i="3"/>
  <c r="CA24" i="3"/>
  <c r="CA27" i="3"/>
  <c r="CA28" i="3"/>
  <c r="CA29" i="3"/>
  <c r="BW49" i="17"/>
  <c r="BW14" i="3"/>
  <c r="BW24" i="3"/>
  <c r="BW27" i="3"/>
  <c r="BW28" i="3"/>
  <c r="BW29" i="3"/>
  <c r="BV49" i="17"/>
  <c r="BV14" i="3"/>
  <c r="BV24" i="3"/>
  <c r="BV27" i="3"/>
  <c r="BV28" i="3"/>
  <c r="BV29" i="3"/>
  <c r="BU49" i="17"/>
  <c r="BU14" i="3"/>
  <c r="BU24" i="3"/>
  <c r="BU27" i="3"/>
  <c r="BU28" i="3"/>
  <c r="BU29" i="3"/>
  <c r="BT49" i="17"/>
  <c r="BT14" i="3"/>
  <c r="BT24" i="3"/>
  <c r="BT27" i="3"/>
  <c r="BT28" i="3"/>
  <c r="BT29" i="3"/>
  <c r="BS49" i="17"/>
  <c r="BS14" i="3"/>
  <c r="BS24" i="3"/>
  <c r="BS27" i="3"/>
  <c r="BS28" i="3"/>
  <c r="BS29" i="3"/>
  <c r="BR49" i="17"/>
  <c r="BR14" i="3"/>
  <c r="BR24" i="3"/>
  <c r="BR27" i="3"/>
  <c r="BR28" i="3"/>
  <c r="BR29" i="3"/>
  <c r="BQ49" i="17"/>
  <c r="BQ14" i="3"/>
  <c r="BQ24" i="3"/>
  <c r="BQ27" i="3"/>
  <c r="BQ28" i="3"/>
  <c r="BQ29" i="3"/>
  <c r="BP49" i="17"/>
  <c r="BP14" i="3"/>
  <c r="BP24" i="3"/>
  <c r="BP27" i="3"/>
  <c r="BP28" i="3"/>
  <c r="BP29" i="3"/>
  <c r="BO49" i="17"/>
  <c r="BO14" i="3"/>
  <c r="BO24" i="3"/>
  <c r="BO27" i="3"/>
  <c r="BO28" i="3"/>
  <c r="BO29" i="3"/>
  <c r="BN49" i="17"/>
  <c r="BN14" i="3"/>
  <c r="BN24" i="3"/>
  <c r="BM49" i="17"/>
  <c r="BM14" i="3"/>
  <c r="BM24" i="3"/>
  <c r="BM27" i="3"/>
  <c r="BM28" i="3"/>
  <c r="BM29" i="3"/>
  <c r="BL49" i="17"/>
  <c r="BL14" i="3"/>
  <c r="BK49" i="17"/>
  <c r="BK14" i="3"/>
  <c r="BK24" i="3"/>
  <c r="BK27" i="3"/>
  <c r="BK28" i="3"/>
  <c r="BK29" i="3"/>
  <c r="BJ49" i="17"/>
  <c r="BJ14" i="3"/>
  <c r="BI49" i="17"/>
  <c r="BI14" i="3"/>
  <c r="BI24" i="3"/>
  <c r="BI27" i="3"/>
  <c r="BI28" i="3"/>
  <c r="BI29" i="3"/>
  <c r="BH49" i="17"/>
  <c r="BH14" i="3"/>
  <c r="BG49" i="17"/>
  <c r="BG14" i="3"/>
  <c r="BF49" i="17"/>
  <c r="BF14" i="3"/>
  <c r="BE49" i="17"/>
  <c r="BE14" i="3"/>
  <c r="BE24" i="3"/>
  <c r="BE27" i="3"/>
  <c r="BE28" i="3"/>
  <c r="BE29" i="3"/>
  <c r="BD49" i="17"/>
  <c r="BD14" i="3"/>
  <c r="BD24" i="3"/>
  <c r="BD27" i="3"/>
  <c r="BD28" i="3"/>
  <c r="BD29" i="3"/>
  <c r="BC49" i="17"/>
  <c r="BC14" i="3"/>
  <c r="BC24" i="3"/>
  <c r="BC27" i="3"/>
  <c r="BC28" i="3"/>
  <c r="BC29" i="3"/>
  <c r="BB49" i="17"/>
  <c r="BB14" i="3"/>
  <c r="BB24" i="3"/>
  <c r="BB27" i="3"/>
  <c r="BB28" i="3"/>
  <c r="BB29" i="3"/>
  <c r="BA49" i="17"/>
  <c r="BA14" i="3"/>
  <c r="BA24" i="3"/>
  <c r="BA27" i="3"/>
  <c r="BA28" i="3"/>
  <c r="BA29" i="3"/>
  <c r="AZ49" i="17"/>
  <c r="AZ14" i="3"/>
  <c r="AY49" i="17"/>
  <c r="AY14" i="3"/>
  <c r="AY24" i="3"/>
  <c r="AY27" i="3"/>
  <c r="AY28" i="3"/>
  <c r="AY29" i="3"/>
  <c r="AX49" i="17"/>
  <c r="AX14" i="3"/>
  <c r="AX24" i="3"/>
  <c r="AX27" i="3"/>
  <c r="AX28" i="3"/>
  <c r="AX29" i="3"/>
  <c r="AW49" i="17"/>
  <c r="AW14" i="3"/>
  <c r="AW24" i="3"/>
  <c r="AW27" i="3"/>
  <c r="AW28" i="3"/>
  <c r="AW29" i="3"/>
  <c r="AV49" i="17"/>
  <c r="AV14" i="3"/>
  <c r="AV24" i="3"/>
  <c r="AV27" i="3"/>
  <c r="AV28" i="3"/>
  <c r="AV29" i="3"/>
  <c r="AU49" i="17"/>
  <c r="AU14" i="3"/>
  <c r="AU24" i="3"/>
  <c r="AU27" i="3"/>
  <c r="AU28" i="3"/>
  <c r="AU29" i="3"/>
  <c r="AT49" i="17"/>
  <c r="AT14" i="3"/>
  <c r="AT24" i="3"/>
  <c r="AT27" i="3"/>
  <c r="AT28" i="3"/>
  <c r="AT29" i="3"/>
  <c r="AS49" i="17"/>
  <c r="AS14" i="3"/>
  <c r="AS28" i="3"/>
  <c r="AS29" i="3"/>
  <c r="AR49" i="17"/>
  <c r="AR14" i="3"/>
  <c r="AR24" i="3"/>
  <c r="AR27" i="3"/>
  <c r="AR28" i="3"/>
  <c r="AR29" i="3"/>
  <c r="AQ49" i="17"/>
  <c r="AQ14" i="3"/>
  <c r="AQ28" i="3"/>
  <c r="AQ29" i="3"/>
  <c r="AP49" i="17"/>
  <c r="AP14" i="3"/>
  <c r="AP24" i="3"/>
  <c r="AP27" i="3"/>
  <c r="AP28" i="3"/>
  <c r="AP29" i="3"/>
  <c r="AO49" i="17"/>
  <c r="AO14" i="3"/>
  <c r="AO28" i="3"/>
  <c r="AO29" i="3"/>
  <c r="AN49" i="17"/>
  <c r="AN14" i="3"/>
  <c r="AN24" i="3"/>
  <c r="AN27" i="3"/>
  <c r="AN28" i="3"/>
  <c r="AN29" i="3"/>
  <c r="AM49" i="17"/>
  <c r="AM14" i="3"/>
  <c r="AM28" i="3"/>
  <c r="AM29" i="3"/>
  <c r="AL49" i="17"/>
  <c r="AL14" i="3"/>
  <c r="AK49" i="17"/>
  <c r="AK14" i="3"/>
  <c r="AK28" i="3"/>
  <c r="AK29" i="3"/>
  <c r="AJ49" i="17"/>
  <c r="AJ14" i="3"/>
  <c r="AJ24" i="3"/>
  <c r="AJ27" i="3"/>
  <c r="AJ28" i="3"/>
  <c r="AJ29" i="3"/>
  <c r="AI49" i="17"/>
  <c r="AI14" i="3"/>
  <c r="AH49" i="17"/>
  <c r="AH14" i="3"/>
  <c r="AH24" i="3"/>
  <c r="AH27" i="3"/>
  <c r="AH28" i="3"/>
  <c r="AH29" i="3"/>
  <c r="X49" i="17"/>
  <c r="X14" i="3"/>
  <c r="X28" i="3"/>
  <c r="X29" i="3"/>
  <c r="W49" i="17"/>
  <c r="W14" i="3"/>
  <c r="V49" i="17"/>
  <c r="V14" i="3"/>
  <c r="V28" i="3"/>
  <c r="V29" i="3"/>
  <c r="U49" i="17"/>
  <c r="U14" i="3"/>
  <c r="U24" i="3"/>
  <c r="U27" i="3"/>
  <c r="U28" i="3"/>
  <c r="U29" i="3"/>
  <c r="T49" i="17"/>
  <c r="T14" i="3"/>
  <c r="S49" i="17"/>
  <c r="S14" i="3"/>
  <c r="S24" i="3"/>
  <c r="S27" i="3"/>
  <c r="S28" i="3"/>
  <c r="S29" i="3"/>
  <c r="Q49" i="17"/>
  <c r="Q14" i="3"/>
  <c r="Q28" i="3"/>
  <c r="Q29" i="3"/>
  <c r="P49" i="17"/>
  <c r="P14" i="3"/>
  <c r="P24" i="3"/>
  <c r="P27" i="3"/>
  <c r="P28" i="3"/>
  <c r="P29" i="3"/>
  <c r="O49" i="17"/>
  <c r="O14" i="3"/>
  <c r="N49" i="17"/>
  <c r="N14" i="3"/>
  <c r="N24" i="3"/>
  <c r="N27" i="3"/>
  <c r="N28" i="3"/>
  <c r="N29" i="3"/>
  <c r="M49" i="17"/>
  <c r="M14" i="3"/>
  <c r="L49" i="17"/>
  <c r="L14" i="3"/>
  <c r="K49" i="17"/>
  <c r="K14" i="3"/>
  <c r="K24" i="3"/>
  <c r="K27" i="3"/>
  <c r="K28" i="3"/>
  <c r="K29" i="3"/>
  <c r="J49" i="17"/>
  <c r="J14" i="3"/>
  <c r="J24" i="3"/>
  <c r="J27" i="3"/>
  <c r="J28" i="3"/>
  <c r="J29" i="3"/>
  <c r="I49" i="17"/>
  <c r="I14" i="3"/>
  <c r="H49" i="17"/>
  <c r="H14" i="3"/>
  <c r="H24" i="3"/>
  <c r="H27" i="3"/>
  <c r="H28" i="3"/>
  <c r="H29" i="3"/>
  <c r="G49" i="17"/>
  <c r="G14" i="3"/>
  <c r="G24" i="3"/>
  <c r="G27" i="3"/>
  <c r="G28" i="3"/>
  <c r="G29" i="3"/>
  <c r="F49" i="17"/>
  <c r="F14" i="3"/>
  <c r="F24" i="3"/>
  <c r="F27" i="3"/>
  <c r="F28" i="3"/>
  <c r="F29" i="3"/>
  <c r="E49" i="17"/>
  <c r="E14" i="3"/>
  <c r="E24" i="3"/>
  <c r="E27" i="3"/>
  <c r="E28" i="3"/>
  <c r="E29" i="3"/>
  <c r="D49" i="17"/>
  <c r="D14" i="3"/>
  <c r="D24" i="3"/>
  <c r="D27" i="3"/>
  <c r="D28" i="3"/>
  <c r="D29" i="3"/>
  <c r="CJ48" i="17"/>
  <c r="CI48" i="17"/>
  <c r="BZ48" i="17"/>
  <c r="BY48" i="17"/>
  <c r="BX48" i="17"/>
  <c r="AG48" i="17"/>
  <c r="AF48" i="17"/>
  <c r="AE48" i="17"/>
  <c r="AD48" i="17"/>
  <c r="AC48" i="17"/>
  <c r="AB48" i="17"/>
  <c r="Y48" i="17"/>
  <c r="R48" i="17"/>
  <c r="C48" i="17"/>
  <c r="B48" i="17"/>
  <c r="CJ47" i="17"/>
  <c r="CI47" i="17"/>
  <c r="BZ47" i="17"/>
  <c r="BY47" i="17"/>
  <c r="BX47" i="17"/>
  <c r="AG47" i="17"/>
  <c r="AF47" i="17"/>
  <c r="AE47" i="17"/>
  <c r="AD47" i="17"/>
  <c r="AA47" i="17"/>
  <c r="AC47" i="17"/>
  <c r="Z47" i="17"/>
  <c r="AB47" i="17"/>
  <c r="R47" i="17"/>
  <c r="B47" i="17"/>
  <c r="C47" i="17"/>
  <c r="CJ46" i="17"/>
  <c r="CI46" i="17"/>
  <c r="BZ46" i="17"/>
  <c r="BY46" i="17"/>
  <c r="BX46" i="17"/>
  <c r="Y46" i="17"/>
  <c r="AG46" i="17"/>
  <c r="AF46" i="17"/>
  <c r="AE46" i="17"/>
  <c r="AD46" i="17"/>
  <c r="AA46" i="17"/>
  <c r="AC46" i="17"/>
  <c r="Z46" i="17"/>
  <c r="AB46" i="17"/>
  <c r="R46" i="17"/>
  <c r="B46" i="17"/>
  <c r="C46" i="17"/>
  <c r="CJ45" i="17"/>
  <c r="CI45" i="17"/>
  <c r="BZ45" i="17"/>
  <c r="BY45" i="17"/>
  <c r="BX45" i="17"/>
  <c r="Y45" i="17"/>
  <c r="AG45" i="17"/>
  <c r="AF45" i="17"/>
  <c r="AE45" i="17"/>
  <c r="AD45" i="17"/>
  <c r="AA45" i="17"/>
  <c r="AC45" i="17"/>
  <c r="Z45" i="17"/>
  <c r="AB45" i="17"/>
  <c r="R45" i="17"/>
  <c r="B45" i="17"/>
  <c r="C45" i="17"/>
  <c r="CJ44" i="17"/>
  <c r="CI44" i="17"/>
  <c r="BZ44" i="17"/>
  <c r="BY44" i="17"/>
  <c r="BX44" i="17"/>
  <c r="AG44" i="17"/>
  <c r="AF44" i="17"/>
  <c r="AE44" i="17"/>
  <c r="AD44" i="17"/>
  <c r="AA44" i="17"/>
  <c r="AC44" i="17"/>
  <c r="Z44" i="17"/>
  <c r="AB44" i="17"/>
  <c r="Y44" i="17"/>
  <c r="R44" i="17"/>
  <c r="C44" i="17"/>
  <c r="B44" i="17"/>
  <c r="CJ43" i="17"/>
  <c r="CI43" i="17"/>
  <c r="BZ43" i="17"/>
  <c r="BY43" i="17"/>
  <c r="BX43" i="17"/>
  <c r="AG43" i="17"/>
  <c r="AF43" i="17"/>
  <c r="AE43" i="17"/>
  <c r="AD43" i="17"/>
  <c r="AA43" i="17"/>
  <c r="AC43" i="17"/>
  <c r="AB43" i="17"/>
  <c r="Y43" i="17"/>
  <c r="R43" i="17"/>
  <c r="C43" i="17"/>
  <c r="CJ42" i="17"/>
  <c r="CI42" i="17"/>
  <c r="BZ42" i="17"/>
  <c r="BY42" i="17"/>
  <c r="BX42" i="17"/>
  <c r="AG42" i="17"/>
  <c r="AF42" i="17"/>
  <c r="AE42" i="17"/>
  <c r="AD42" i="17"/>
  <c r="AA42" i="17"/>
  <c r="AC42" i="17"/>
  <c r="Z42" i="17"/>
  <c r="AB42" i="17"/>
  <c r="Y42" i="17"/>
  <c r="R42" i="17"/>
  <c r="B42" i="17"/>
  <c r="C42" i="17"/>
  <c r="CJ10" i="17"/>
  <c r="CI10" i="17"/>
  <c r="BZ10" i="17"/>
  <c r="BY10" i="17"/>
  <c r="Z10" i="17"/>
  <c r="BX10" i="17"/>
  <c r="AG10" i="17"/>
  <c r="AF10" i="17"/>
  <c r="AE10" i="17"/>
  <c r="AD10" i="17"/>
  <c r="AA10" i="17"/>
  <c r="AC10" i="17"/>
  <c r="AB10" i="17"/>
  <c r="R10" i="17"/>
  <c r="C10" i="17"/>
  <c r="DB39" i="16"/>
  <c r="DB13" i="3"/>
  <c r="DA39" i="16"/>
  <c r="DA13" i="3"/>
  <c r="CZ39" i="16"/>
  <c r="CZ13" i="3"/>
  <c r="CY39" i="16"/>
  <c r="CY13" i="3"/>
  <c r="CX39" i="16"/>
  <c r="CX13" i="3"/>
  <c r="CW39" i="16"/>
  <c r="CW13" i="3"/>
  <c r="CV39" i="16"/>
  <c r="CV13" i="3"/>
  <c r="CU39" i="16"/>
  <c r="CU13" i="3"/>
  <c r="CT39" i="16"/>
  <c r="CT13" i="3"/>
  <c r="CS39" i="16"/>
  <c r="CS13" i="3"/>
  <c r="CR39" i="16"/>
  <c r="CR13" i="3"/>
  <c r="CQ39" i="16"/>
  <c r="CQ13" i="3"/>
  <c r="CP39" i="16"/>
  <c r="CP13" i="3"/>
  <c r="CO39" i="16"/>
  <c r="CO13" i="3"/>
  <c r="CN39" i="16"/>
  <c r="CN13" i="3"/>
  <c r="CM39" i="16"/>
  <c r="CM13" i="3"/>
  <c r="CL39" i="16"/>
  <c r="CL13" i="3"/>
  <c r="CK39" i="16"/>
  <c r="CK13" i="3"/>
  <c r="CH39" i="16"/>
  <c r="CH13" i="3"/>
  <c r="CG39" i="16"/>
  <c r="CG13" i="3"/>
  <c r="CF39" i="16"/>
  <c r="CF13" i="3"/>
  <c r="CE39" i="16"/>
  <c r="CE13" i="3"/>
  <c r="CD39" i="16"/>
  <c r="CD13" i="3"/>
  <c r="CC39" i="16"/>
  <c r="CC13" i="3"/>
  <c r="CB39" i="16"/>
  <c r="CB13" i="3"/>
  <c r="CA39" i="16"/>
  <c r="CA13" i="3"/>
  <c r="BW39" i="16"/>
  <c r="BW13" i="3"/>
  <c r="BV39" i="16"/>
  <c r="BV13" i="3"/>
  <c r="BU39" i="16"/>
  <c r="BU13" i="3"/>
  <c r="BT39" i="16"/>
  <c r="BT13" i="3"/>
  <c r="BS39" i="16"/>
  <c r="BS13" i="3"/>
  <c r="BR39" i="16"/>
  <c r="BR13" i="3"/>
  <c r="BQ39" i="16"/>
  <c r="BQ13" i="3"/>
  <c r="BP39" i="16"/>
  <c r="BP13" i="3"/>
  <c r="BO39" i="16"/>
  <c r="BO13" i="3"/>
  <c r="BN39" i="16"/>
  <c r="BN13" i="3"/>
  <c r="BM39" i="16"/>
  <c r="BM13" i="3"/>
  <c r="BL39" i="16"/>
  <c r="BL13" i="3"/>
  <c r="BK39" i="16"/>
  <c r="BK13" i="3"/>
  <c r="BJ39" i="16"/>
  <c r="BJ13" i="3"/>
  <c r="BI39" i="16"/>
  <c r="BI13" i="3"/>
  <c r="BH39" i="16"/>
  <c r="BH13" i="3"/>
  <c r="BG39" i="16"/>
  <c r="BG13" i="3"/>
  <c r="BF39" i="16"/>
  <c r="BF13" i="3"/>
  <c r="BE39" i="16"/>
  <c r="BE13" i="3"/>
  <c r="BD39" i="16"/>
  <c r="BD13" i="3"/>
  <c r="BC39" i="16"/>
  <c r="BC13" i="3"/>
  <c r="BB39" i="16"/>
  <c r="BB13" i="3"/>
  <c r="BA39" i="16"/>
  <c r="BA13" i="3"/>
  <c r="AZ39" i="16"/>
  <c r="AZ13" i="3"/>
  <c r="AY39" i="16"/>
  <c r="AY13" i="3"/>
  <c r="AX39" i="16"/>
  <c r="AX13" i="3"/>
  <c r="AW39" i="16"/>
  <c r="AW13" i="3"/>
  <c r="AV39" i="16"/>
  <c r="AV13" i="3"/>
  <c r="AU39" i="16"/>
  <c r="AU13" i="3"/>
  <c r="AT39" i="16"/>
  <c r="AT13" i="3"/>
  <c r="AS39" i="16"/>
  <c r="AS13" i="3"/>
  <c r="AR39" i="16"/>
  <c r="AR13" i="3"/>
  <c r="AQ39" i="16"/>
  <c r="AQ13" i="3"/>
  <c r="AP39" i="16"/>
  <c r="AP13" i="3"/>
  <c r="AO39" i="16"/>
  <c r="AO13" i="3"/>
  <c r="AN39" i="16"/>
  <c r="AN13" i="3"/>
  <c r="AM39" i="16"/>
  <c r="AM13" i="3"/>
  <c r="AL39" i="16"/>
  <c r="AL13" i="3"/>
  <c r="AK39" i="16"/>
  <c r="AK13" i="3"/>
  <c r="AJ39" i="16"/>
  <c r="AJ13" i="3"/>
  <c r="AI39" i="16"/>
  <c r="AI13" i="3"/>
  <c r="AH39" i="16"/>
  <c r="AH13" i="3"/>
  <c r="X39" i="16"/>
  <c r="X13" i="3"/>
  <c r="W39" i="16"/>
  <c r="W13" i="3"/>
  <c r="V39" i="16"/>
  <c r="V13" i="3"/>
  <c r="U39" i="16"/>
  <c r="U13" i="3"/>
  <c r="T39" i="16"/>
  <c r="T13" i="3"/>
  <c r="S39" i="16"/>
  <c r="S13" i="3"/>
  <c r="Q39" i="16"/>
  <c r="Q13" i="3"/>
  <c r="P39" i="16"/>
  <c r="P13" i="3"/>
  <c r="O39" i="16"/>
  <c r="O13" i="3"/>
  <c r="N39" i="16"/>
  <c r="N13" i="3"/>
  <c r="M39" i="16"/>
  <c r="M13" i="3"/>
  <c r="L39" i="16"/>
  <c r="L13" i="3"/>
  <c r="K39" i="16"/>
  <c r="K13" i="3"/>
  <c r="J39" i="16"/>
  <c r="J13" i="3"/>
  <c r="I39" i="16"/>
  <c r="I13" i="3"/>
  <c r="H39" i="16"/>
  <c r="H13" i="3"/>
  <c r="G39" i="16"/>
  <c r="G13" i="3"/>
  <c r="F39" i="16"/>
  <c r="F13" i="3"/>
  <c r="E39" i="16"/>
  <c r="E13" i="3"/>
  <c r="D39" i="16"/>
  <c r="D13" i="3"/>
  <c r="CJ38" i="16"/>
  <c r="CI38" i="16"/>
  <c r="BZ38" i="16"/>
  <c r="BY38" i="16"/>
  <c r="BX38" i="16"/>
  <c r="AG38" i="16"/>
  <c r="AF38" i="16"/>
  <c r="AE38" i="16"/>
  <c r="AD38" i="16"/>
  <c r="AC38" i="16"/>
  <c r="AB38" i="16"/>
  <c r="Y38" i="16"/>
  <c r="R38" i="16"/>
  <c r="B38" i="16"/>
  <c r="C38" i="16"/>
  <c r="CJ37" i="16"/>
  <c r="CI37" i="16"/>
  <c r="BZ37" i="16"/>
  <c r="BY37" i="16"/>
  <c r="BX37" i="16"/>
  <c r="AG37" i="16"/>
  <c r="AF37" i="16"/>
  <c r="AE37" i="16"/>
  <c r="AD37" i="16"/>
  <c r="AC37" i="16"/>
  <c r="AB37" i="16"/>
  <c r="R37" i="16"/>
  <c r="C37" i="16"/>
  <c r="CJ32" i="16"/>
  <c r="CI32" i="16"/>
  <c r="BZ32" i="16"/>
  <c r="BY32" i="16"/>
  <c r="BX32" i="16"/>
  <c r="AG32" i="16"/>
  <c r="AF32" i="16"/>
  <c r="AE32" i="16"/>
  <c r="AD32" i="16"/>
  <c r="AC32" i="16"/>
  <c r="AB32" i="16"/>
  <c r="R32" i="16"/>
  <c r="C32" i="16"/>
  <c r="B32" i="16"/>
  <c r="CJ20" i="16"/>
  <c r="CI20" i="16"/>
  <c r="BZ20" i="16"/>
  <c r="BY20" i="16"/>
  <c r="Z20" i="16"/>
  <c r="BX20" i="16"/>
  <c r="AG20" i="16"/>
  <c r="AF20" i="16"/>
  <c r="AF39" i="16"/>
  <c r="AF13" i="3"/>
  <c r="AE20" i="16"/>
  <c r="AD20" i="16"/>
  <c r="AC20" i="16"/>
  <c r="AB20" i="16"/>
  <c r="R20" i="16"/>
  <c r="C20" i="16"/>
  <c r="CJ19" i="16"/>
  <c r="CI19" i="16"/>
  <c r="BZ19" i="16"/>
  <c r="BY19" i="16"/>
  <c r="BX19" i="16"/>
  <c r="AG19" i="16"/>
  <c r="AF19" i="16"/>
  <c r="AE19" i="16"/>
  <c r="AD19" i="16"/>
  <c r="AC19" i="16"/>
  <c r="AB19" i="16"/>
  <c r="R19" i="16"/>
  <c r="C19" i="16"/>
  <c r="CJ18" i="16"/>
  <c r="CI18" i="16"/>
  <c r="BZ18" i="16"/>
  <c r="BY18" i="16"/>
  <c r="BX18" i="16"/>
  <c r="AG18" i="16"/>
  <c r="AF18" i="16"/>
  <c r="AE18" i="16"/>
  <c r="AD18" i="16"/>
  <c r="AC18" i="16"/>
  <c r="AB18" i="16"/>
  <c r="R18" i="16"/>
  <c r="C18" i="16"/>
  <c r="CJ17" i="16"/>
  <c r="CJ39" i="16"/>
  <c r="CI17" i="16"/>
  <c r="BZ17" i="16"/>
  <c r="BY17" i="16"/>
  <c r="BX17" i="16"/>
  <c r="Y17" i="16"/>
  <c r="AG17" i="16"/>
  <c r="AF17" i="16"/>
  <c r="AE17" i="16"/>
  <c r="AD17" i="16"/>
  <c r="AA17" i="16"/>
  <c r="AC17" i="16"/>
  <c r="AB17" i="16"/>
  <c r="R17" i="16"/>
  <c r="C17" i="16"/>
  <c r="CJ10" i="16"/>
  <c r="CI10" i="16"/>
  <c r="BZ10" i="16"/>
  <c r="BY10" i="16"/>
  <c r="BX10" i="16"/>
  <c r="AG10" i="16"/>
  <c r="AF10" i="16"/>
  <c r="AE10" i="16"/>
  <c r="AD10" i="16"/>
  <c r="AA10" i="16"/>
  <c r="AC10" i="16"/>
  <c r="AB10" i="16"/>
  <c r="R10" i="16"/>
  <c r="C10" i="16"/>
  <c r="DB46" i="15"/>
  <c r="DA46" i="15"/>
  <c r="DA12" i="3"/>
  <c r="CZ46" i="15"/>
  <c r="CY46" i="15"/>
  <c r="CY12" i="3"/>
  <c r="CX46" i="15"/>
  <c r="CW46" i="15"/>
  <c r="CW12" i="3"/>
  <c r="CV46" i="15"/>
  <c r="CU46" i="15"/>
  <c r="CU12" i="3"/>
  <c r="CT46" i="15"/>
  <c r="CS46" i="15"/>
  <c r="CS12" i="3"/>
  <c r="CR46" i="15"/>
  <c r="CQ46" i="15"/>
  <c r="CQ12" i="3"/>
  <c r="CP46" i="15"/>
  <c r="CO46" i="15"/>
  <c r="CO12" i="3"/>
  <c r="CN46" i="15"/>
  <c r="CM46" i="15"/>
  <c r="CM12" i="3"/>
  <c r="CL46" i="15"/>
  <c r="CK46" i="15"/>
  <c r="CK12" i="3"/>
  <c r="CH46" i="15"/>
  <c r="CG46" i="15"/>
  <c r="CG12" i="3"/>
  <c r="CF46" i="15"/>
  <c r="CE46" i="15"/>
  <c r="CE12" i="3"/>
  <c r="CD46" i="15"/>
  <c r="CC46" i="15"/>
  <c r="CC12" i="3"/>
  <c r="CB46" i="15"/>
  <c r="CA46" i="15"/>
  <c r="CA12" i="3"/>
  <c r="BW46" i="15"/>
  <c r="BW12" i="3"/>
  <c r="BV46" i="15"/>
  <c r="BU46" i="15"/>
  <c r="BU12" i="3"/>
  <c r="BT46" i="15"/>
  <c r="BS46" i="15"/>
  <c r="BS12" i="3"/>
  <c r="BR46" i="15"/>
  <c r="BQ46" i="15"/>
  <c r="BQ12" i="3"/>
  <c r="BP46" i="15"/>
  <c r="BO46" i="15"/>
  <c r="BO12" i="3"/>
  <c r="BN46" i="15"/>
  <c r="BM46" i="15"/>
  <c r="BM12" i="3"/>
  <c r="BL46" i="15"/>
  <c r="BK46" i="15"/>
  <c r="BK12" i="3"/>
  <c r="BJ46" i="15"/>
  <c r="BI46" i="15"/>
  <c r="BI12" i="3"/>
  <c r="BH46" i="15"/>
  <c r="BG46" i="15"/>
  <c r="BG12" i="3"/>
  <c r="BF46" i="15"/>
  <c r="BE46" i="15"/>
  <c r="BE12" i="3"/>
  <c r="BD46" i="15"/>
  <c r="BC46" i="15"/>
  <c r="BC12" i="3"/>
  <c r="BB46" i="15"/>
  <c r="BA46" i="15"/>
  <c r="BA12" i="3"/>
  <c r="AZ46" i="15"/>
  <c r="AY46" i="15"/>
  <c r="AY12" i="3"/>
  <c r="AX46" i="15"/>
  <c r="AW46" i="15"/>
  <c r="AW12" i="3"/>
  <c r="AV46" i="15"/>
  <c r="AU46" i="15"/>
  <c r="AU12" i="3"/>
  <c r="AT46" i="15"/>
  <c r="AS46" i="15"/>
  <c r="AS12" i="3"/>
  <c r="AR46" i="15"/>
  <c r="AQ46" i="15"/>
  <c r="AQ12" i="3"/>
  <c r="AP46" i="15"/>
  <c r="AO46" i="15"/>
  <c r="AO12" i="3"/>
  <c r="AN46" i="15"/>
  <c r="AM46" i="15"/>
  <c r="AM12" i="3"/>
  <c r="AL46" i="15"/>
  <c r="AK46" i="15"/>
  <c r="AK12" i="3"/>
  <c r="AJ46" i="15"/>
  <c r="AI46" i="15"/>
  <c r="AI12" i="3"/>
  <c r="AH46" i="15"/>
  <c r="X46" i="15"/>
  <c r="W46" i="15"/>
  <c r="W12" i="3"/>
  <c r="V46" i="15"/>
  <c r="U46" i="15"/>
  <c r="U12" i="3"/>
  <c r="T46" i="15"/>
  <c r="S46" i="15"/>
  <c r="S12" i="3"/>
  <c r="Q46" i="15"/>
  <c r="Q12" i="3"/>
  <c r="P46" i="15"/>
  <c r="O46" i="15"/>
  <c r="O12" i="3"/>
  <c r="N46" i="15"/>
  <c r="M46" i="15"/>
  <c r="M12" i="3"/>
  <c r="L46" i="15"/>
  <c r="K46" i="15"/>
  <c r="K12" i="3"/>
  <c r="J46" i="15"/>
  <c r="I46" i="15"/>
  <c r="I12" i="3"/>
  <c r="H46" i="15"/>
  <c r="F46" i="15"/>
  <c r="E46" i="15"/>
  <c r="E12" i="3"/>
  <c r="D46" i="15"/>
  <c r="CJ45" i="15"/>
  <c r="CI45" i="15"/>
  <c r="BZ45" i="15"/>
  <c r="AA45" i="15"/>
  <c r="BY45" i="15"/>
  <c r="BX45" i="15"/>
  <c r="AG45" i="15"/>
  <c r="AF45" i="15"/>
  <c r="AE45" i="15"/>
  <c r="AD45" i="15"/>
  <c r="AC45" i="15"/>
  <c r="AB45" i="15"/>
  <c r="R45" i="15"/>
  <c r="C45" i="15"/>
  <c r="CJ40" i="15"/>
  <c r="CI40" i="15"/>
  <c r="BZ40" i="15"/>
  <c r="BY40" i="15"/>
  <c r="BX40" i="15"/>
  <c r="AG40" i="15"/>
  <c r="AF40" i="15"/>
  <c r="AE40" i="15"/>
  <c r="AD40" i="15"/>
  <c r="AC40" i="15"/>
  <c r="AB40" i="15"/>
  <c r="R40" i="15"/>
  <c r="B40" i="15"/>
  <c r="C40" i="15"/>
  <c r="CJ33" i="15"/>
  <c r="CI33" i="15"/>
  <c r="BZ33" i="15"/>
  <c r="BY33" i="15"/>
  <c r="BX33" i="15"/>
  <c r="Y33" i="15"/>
  <c r="AG33" i="15"/>
  <c r="AF33" i="15"/>
  <c r="AE33" i="15"/>
  <c r="AD33" i="15"/>
  <c r="AC33" i="15"/>
  <c r="AB33" i="15"/>
  <c r="R33" i="15"/>
  <c r="B33" i="15"/>
  <c r="C33" i="15"/>
  <c r="CJ26" i="15"/>
  <c r="CJ46" i="15"/>
  <c r="CI26" i="15"/>
  <c r="BZ26" i="15"/>
  <c r="BY26" i="15"/>
  <c r="Z26" i="15"/>
  <c r="BX26" i="15"/>
  <c r="Y26" i="15"/>
  <c r="AG26" i="15"/>
  <c r="AF26" i="15"/>
  <c r="AF46" i="15"/>
  <c r="AE26" i="15"/>
  <c r="AD26" i="15"/>
  <c r="AA26" i="15"/>
  <c r="AC26" i="15"/>
  <c r="AB26" i="15"/>
  <c r="R26" i="15"/>
  <c r="B26" i="15"/>
  <c r="C26" i="15"/>
  <c r="CJ25" i="15"/>
  <c r="CI25" i="15"/>
  <c r="BZ25" i="15"/>
  <c r="AA25" i="15"/>
  <c r="BY25" i="15"/>
  <c r="BX25" i="15"/>
  <c r="AG25" i="15"/>
  <c r="AF25" i="15"/>
  <c r="AE25" i="15"/>
  <c r="AD25" i="15"/>
  <c r="AC25" i="15"/>
  <c r="AB25" i="15"/>
  <c r="R25" i="15"/>
  <c r="C25" i="15"/>
  <c r="CJ24" i="15"/>
  <c r="CI24" i="15"/>
  <c r="BZ24" i="15"/>
  <c r="BY24" i="15"/>
  <c r="BX24" i="15"/>
  <c r="Y24" i="15"/>
  <c r="AG24" i="15"/>
  <c r="AF24" i="15"/>
  <c r="AE24" i="15"/>
  <c r="AD24" i="15"/>
  <c r="AC24" i="15"/>
  <c r="AB24" i="15"/>
  <c r="R24" i="15"/>
  <c r="C24" i="15"/>
  <c r="CJ23" i="15"/>
  <c r="CI23" i="15"/>
  <c r="BZ23" i="15"/>
  <c r="BY23" i="15"/>
  <c r="BX23" i="15"/>
  <c r="Y23" i="15"/>
  <c r="AG23" i="15"/>
  <c r="AF23" i="15"/>
  <c r="AE23" i="15"/>
  <c r="AD23" i="15"/>
  <c r="AC23" i="15"/>
  <c r="AB23" i="15"/>
  <c r="R23" i="15"/>
  <c r="B23" i="15"/>
  <c r="C23" i="15"/>
  <c r="CJ10" i="15"/>
  <c r="CI10" i="15"/>
  <c r="CI46" i="15"/>
  <c r="BZ10" i="15"/>
  <c r="BY10" i="15"/>
  <c r="Z10" i="15"/>
  <c r="BX10" i="15"/>
  <c r="AG10" i="15"/>
  <c r="AF10" i="15"/>
  <c r="AE10" i="15"/>
  <c r="AD10" i="15"/>
  <c r="AA10" i="15"/>
  <c r="AC10" i="15"/>
  <c r="AB10" i="15"/>
  <c r="R10" i="15"/>
  <c r="C10" i="15"/>
  <c r="CI25" i="1"/>
  <c r="CJ25" i="1"/>
  <c r="CI26" i="1"/>
  <c r="CJ26" i="1"/>
  <c r="CI27" i="1"/>
  <c r="CJ27" i="1"/>
  <c r="CI28" i="1"/>
  <c r="CJ28" i="1"/>
  <c r="CI32" i="1"/>
  <c r="CJ32" i="1"/>
  <c r="CI39" i="1"/>
  <c r="CJ39" i="1"/>
  <c r="CI46" i="1"/>
  <c r="CJ46" i="1"/>
  <c r="CJ10" i="1"/>
  <c r="CI10" i="1"/>
  <c r="BX25" i="1"/>
  <c r="BY25" i="1"/>
  <c r="BZ25" i="1"/>
  <c r="BZ47" i="1"/>
  <c r="BX26" i="1"/>
  <c r="BY26" i="1"/>
  <c r="BZ26" i="1"/>
  <c r="BX27" i="1"/>
  <c r="Y27" i="1"/>
  <c r="BY27" i="1"/>
  <c r="BZ27" i="1"/>
  <c r="BX28" i="1"/>
  <c r="BY28" i="1"/>
  <c r="BZ28" i="1"/>
  <c r="BX32" i="1"/>
  <c r="BY32" i="1"/>
  <c r="BZ32" i="1"/>
  <c r="AA32" i="1"/>
  <c r="BX39" i="1"/>
  <c r="BY39" i="1"/>
  <c r="BZ39" i="1"/>
  <c r="BX46" i="1"/>
  <c r="Y46" i="1"/>
  <c r="BY46" i="1"/>
  <c r="BZ46" i="1"/>
  <c r="AA46" i="1"/>
  <c r="BZ10" i="1"/>
  <c r="BY10" i="1"/>
  <c r="BX10" i="1"/>
  <c r="AB25" i="1"/>
  <c r="AC25" i="1"/>
  <c r="AD25" i="1"/>
  <c r="AD47" i="1"/>
  <c r="AD11" i="3"/>
  <c r="AE25" i="1"/>
  <c r="AF25" i="1"/>
  <c r="AG25" i="1"/>
  <c r="AB26" i="1"/>
  <c r="Y26" i="1"/>
  <c r="AC26" i="1"/>
  <c r="AD26" i="1"/>
  <c r="AA26" i="1"/>
  <c r="AE26" i="1"/>
  <c r="AE47" i="1"/>
  <c r="AE11" i="3"/>
  <c r="AF26" i="1"/>
  <c r="AG26" i="1"/>
  <c r="AG47" i="1"/>
  <c r="AG11" i="3"/>
  <c r="AB27" i="1"/>
  <c r="AC27" i="1"/>
  <c r="AD27" i="1"/>
  <c r="AE27" i="1"/>
  <c r="AF27" i="1"/>
  <c r="AG27" i="1"/>
  <c r="AB28" i="1"/>
  <c r="AC28" i="1"/>
  <c r="AD28" i="1"/>
  <c r="AE28" i="1"/>
  <c r="AF28" i="1"/>
  <c r="AG28" i="1"/>
  <c r="AB32" i="1"/>
  <c r="AC32" i="1"/>
  <c r="AD32" i="1"/>
  <c r="AE32" i="1"/>
  <c r="AF32" i="1"/>
  <c r="AG32" i="1"/>
  <c r="AB39" i="1"/>
  <c r="AC39" i="1"/>
  <c r="AD39" i="1"/>
  <c r="AE39" i="1"/>
  <c r="AF39" i="1"/>
  <c r="AG39" i="1"/>
  <c r="AB46" i="1"/>
  <c r="AC46" i="1"/>
  <c r="Z46" i="1"/>
  <c r="AD46" i="1"/>
  <c r="AE46" i="1"/>
  <c r="AF46" i="1"/>
  <c r="AG46" i="1"/>
  <c r="AG10" i="1"/>
  <c r="AF10" i="1"/>
  <c r="AE10" i="1"/>
  <c r="AD10" i="1"/>
  <c r="AA10" i="1"/>
  <c r="AC10" i="1"/>
  <c r="AB10" i="1"/>
  <c r="Y10" i="1"/>
  <c r="C25" i="1"/>
  <c r="C26" i="1"/>
  <c r="C47" i="1"/>
  <c r="C11" i="3"/>
  <c r="C27" i="1"/>
  <c r="C28" i="1"/>
  <c r="C32" i="1"/>
  <c r="C39" i="1"/>
  <c r="C46" i="1"/>
  <c r="R25" i="1"/>
  <c r="R26" i="1"/>
  <c r="R27" i="1"/>
  <c r="R28" i="1"/>
  <c r="R32" i="1"/>
  <c r="R39" i="1"/>
  <c r="R46" i="1"/>
  <c r="B46" i="1"/>
  <c r="R10" i="1"/>
  <c r="C10" i="1"/>
  <c r="B10" i="1"/>
  <c r="CH47" i="1"/>
  <c r="CH11" i="3"/>
  <c r="CK47" i="1"/>
  <c r="CK11" i="3"/>
  <c r="CL47" i="1"/>
  <c r="CL11" i="3"/>
  <c r="CM47" i="1"/>
  <c r="CM11" i="3"/>
  <c r="CN47" i="1"/>
  <c r="CN12" i="3"/>
  <c r="CO47" i="1"/>
  <c r="CO11" i="3"/>
  <c r="CP47" i="1"/>
  <c r="CP11" i="3"/>
  <c r="CQ47" i="1"/>
  <c r="CQ11" i="3"/>
  <c r="CR47" i="1"/>
  <c r="CR11" i="3"/>
  <c r="CS47" i="1"/>
  <c r="CS11" i="3"/>
  <c r="CT47" i="1"/>
  <c r="CT12" i="3"/>
  <c r="CU47" i="1"/>
  <c r="CU11" i="3"/>
  <c r="CV47" i="1"/>
  <c r="CV12" i="3"/>
  <c r="CW47" i="1"/>
  <c r="CW11" i="3"/>
  <c r="CX47" i="1"/>
  <c r="CX11" i="3"/>
  <c r="CY47" i="1"/>
  <c r="CY11" i="3"/>
  <c r="CY23" i="3"/>
  <c r="CZ47" i="1"/>
  <c r="CZ11" i="3"/>
  <c r="DA47" i="1"/>
  <c r="DA11" i="3"/>
  <c r="DB47" i="1"/>
  <c r="DB11" i="3"/>
  <c r="CG47" i="1"/>
  <c r="CG11" i="3"/>
  <c r="CF47" i="1"/>
  <c r="CF12" i="3"/>
  <c r="CE47" i="1"/>
  <c r="CE11" i="3"/>
  <c r="CD47" i="1"/>
  <c r="CD11" i="3"/>
  <c r="CC47" i="1"/>
  <c r="CC11" i="3"/>
  <c r="CB47" i="1"/>
  <c r="CB12" i="3"/>
  <c r="CA47" i="1"/>
  <c r="CA11" i="3"/>
  <c r="BW47" i="1"/>
  <c r="BW11" i="3"/>
  <c r="BW23" i="3"/>
  <c r="BV47" i="1"/>
  <c r="BV12" i="3"/>
  <c r="BS47" i="1"/>
  <c r="BS11" i="3"/>
  <c r="BQ47" i="1"/>
  <c r="BQ11" i="3"/>
  <c r="BP47" i="1"/>
  <c r="BP12" i="3"/>
  <c r="BO47" i="1"/>
  <c r="BO11" i="3"/>
  <c r="BN47" i="1"/>
  <c r="BN11" i="3"/>
  <c r="BM47" i="1"/>
  <c r="BM11" i="3"/>
  <c r="BL47" i="1"/>
  <c r="BL12" i="3"/>
  <c r="BG47" i="1"/>
  <c r="BG11" i="3"/>
  <c r="BG23" i="3"/>
  <c r="BF47" i="1"/>
  <c r="BF11" i="3"/>
  <c r="BD47" i="1"/>
  <c r="BD12" i="3"/>
  <c r="BC47" i="1"/>
  <c r="BC11" i="3"/>
  <c r="BA47" i="1"/>
  <c r="BA11" i="3"/>
  <c r="BA23" i="3"/>
  <c r="AZ47" i="1"/>
  <c r="AZ12" i="3"/>
  <c r="AX47" i="1"/>
  <c r="AX11" i="3"/>
  <c r="AW47" i="1"/>
  <c r="AW11" i="3"/>
  <c r="AW23" i="3"/>
  <c r="AU47" i="1"/>
  <c r="AU11" i="3"/>
  <c r="AU23" i="3"/>
  <c r="AT47" i="1"/>
  <c r="AT12" i="3"/>
  <c r="AR47" i="1"/>
  <c r="AR12" i="3"/>
  <c r="AQ47" i="1"/>
  <c r="AQ11" i="3"/>
  <c r="AQ23" i="3"/>
  <c r="AO47" i="1"/>
  <c r="AO11" i="3"/>
  <c r="AO23" i="3"/>
  <c r="AN47" i="1"/>
  <c r="AN11" i="3"/>
  <c r="AL47" i="1"/>
  <c r="AL12" i="3"/>
  <c r="AK47" i="1"/>
  <c r="AK11" i="3"/>
  <c r="AK23" i="3"/>
  <c r="AI47" i="1"/>
  <c r="AI11" i="3"/>
  <c r="AI23" i="3"/>
  <c r="AH47" i="1"/>
  <c r="AH11" i="3"/>
  <c r="U47" i="1"/>
  <c r="U11" i="3"/>
  <c r="T47" i="1"/>
  <c r="T11" i="3"/>
  <c r="S47" i="1"/>
  <c r="S11" i="3"/>
  <c r="Q47" i="1"/>
  <c r="Q11" i="3"/>
  <c r="Q23" i="3"/>
  <c r="P47" i="1"/>
  <c r="P11" i="3"/>
  <c r="N47" i="1"/>
  <c r="N12" i="3"/>
  <c r="M47" i="1"/>
  <c r="M11" i="3"/>
  <c r="L47" i="1"/>
  <c r="K47" i="1"/>
  <c r="K11" i="3"/>
  <c r="J47" i="1"/>
  <c r="J11" i="3"/>
  <c r="I47" i="1"/>
  <c r="I11" i="3"/>
  <c r="H47" i="1"/>
  <c r="H12" i="3"/>
  <c r="G47" i="1"/>
  <c r="G11" i="3"/>
  <c r="F47" i="1"/>
  <c r="F12" i="3"/>
  <c r="E47" i="1"/>
  <c r="E11" i="3"/>
  <c r="V47" i="1"/>
  <c r="V11" i="3"/>
  <c r="BU47" i="1"/>
  <c r="BU11" i="3"/>
  <c r="BU23" i="3"/>
  <c r="BT47" i="1"/>
  <c r="BT12" i="3"/>
  <c r="BR47" i="1"/>
  <c r="BR12" i="3"/>
  <c r="BK47" i="1"/>
  <c r="BK11" i="3"/>
  <c r="BK23" i="3"/>
  <c r="BI47" i="1"/>
  <c r="BI11" i="3"/>
  <c r="BI23" i="3"/>
  <c r="BH47" i="1"/>
  <c r="BH12" i="3"/>
  <c r="AY47" i="1"/>
  <c r="AY11" i="3"/>
  <c r="AY23" i="3"/>
  <c r="AV47" i="1"/>
  <c r="AV12" i="3"/>
  <c r="AJ47" i="1"/>
  <c r="AJ12" i="3"/>
  <c r="W47" i="1"/>
  <c r="W11" i="3"/>
  <c r="O47" i="1"/>
  <c r="O11" i="3"/>
  <c r="D47" i="1"/>
  <c r="D11" i="3"/>
  <c r="AM47" i="1"/>
  <c r="AM11" i="3"/>
  <c r="AP47" i="1"/>
  <c r="AP12" i="3"/>
  <c r="BB47" i="1"/>
  <c r="BB12" i="3"/>
  <c r="BJ47" i="1"/>
  <c r="BJ11" i="3"/>
  <c r="AS47" i="1"/>
  <c r="AS11" i="3"/>
  <c r="AS23" i="3"/>
  <c r="BE47" i="1"/>
  <c r="BE11" i="3"/>
  <c r="BE23" i="3"/>
  <c r="X47" i="1"/>
  <c r="X11" i="3"/>
  <c r="AP26" i="3"/>
  <c r="BJ26" i="3"/>
  <c r="AA10" i="25"/>
  <c r="Y42" i="25"/>
  <c r="AA34" i="24"/>
  <c r="AA10" i="23"/>
  <c r="Y10" i="21"/>
  <c r="AA10" i="21"/>
  <c r="B10" i="19"/>
  <c r="Y47" i="17"/>
  <c r="AA20" i="16"/>
  <c r="Y37" i="16"/>
  <c r="CJ13" i="3"/>
  <c r="Z17" i="16"/>
  <c r="Z37" i="16"/>
  <c r="AA37" i="16"/>
  <c r="Z38" i="16"/>
  <c r="Y19" i="16"/>
  <c r="Z32" i="16"/>
  <c r="AE39" i="16"/>
  <c r="AE13" i="3"/>
  <c r="AC39" i="16"/>
  <c r="AC13" i="3"/>
  <c r="AG39" i="16"/>
  <c r="AG13" i="3"/>
  <c r="Y18" i="16"/>
  <c r="AA18" i="16"/>
  <c r="B19" i="16"/>
  <c r="Z19" i="16"/>
  <c r="B20" i="16"/>
  <c r="AA32" i="16"/>
  <c r="CI39" i="16"/>
  <c r="CI13" i="3"/>
  <c r="AA19" i="16"/>
  <c r="Z18" i="16"/>
  <c r="Y20" i="16"/>
  <c r="B18" i="16"/>
  <c r="B18" i="15"/>
  <c r="AA23" i="15"/>
  <c r="Z15" i="15"/>
  <c r="Y45" i="15"/>
  <c r="Z45" i="15"/>
  <c r="AA20" i="15"/>
  <c r="Y20" i="15"/>
  <c r="Z21" i="15"/>
  <c r="AA24" i="15"/>
  <c r="B45" i="15"/>
  <c r="CI12" i="3"/>
  <c r="Z33" i="15"/>
  <c r="AA18" i="15"/>
  <c r="AA33" i="15"/>
  <c r="Y40" i="15"/>
  <c r="AA40" i="15"/>
  <c r="Y12" i="15"/>
  <c r="AA15" i="15"/>
  <c r="Y15" i="15"/>
  <c r="B24" i="15"/>
  <c r="Y22" i="15"/>
  <c r="B21" i="15"/>
  <c r="Z19" i="15"/>
  <c r="Y16" i="15"/>
  <c r="B13" i="15"/>
  <c r="Z11" i="15"/>
  <c r="Y10" i="15"/>
  <c r="Z23" i="15"/>
  <c r="AA14" i="15"/>
  <c r="AA19" i="15"/>
  <c r="Y19" i="15"/>
  <c r="AA22" i="15"/>
  <c r="B25" i="15"/>
  <c r="Z25" i="15"/>
  <c r="B12" i="15"/>
  <c r="Y13" i="15"/>
  <c r="AA13" i="15"/>
  <c r="B15" i="15"/>
  <c r="B20" i="15"/>
  <c r="Z22" i="15"/>
  <c r="AA11" i="15"/>
  <c r="Y11" i="15"/>
  <c r="Y14" i="15"/>
  <c r="AA16" i="15"/>
  <c r="Z17" i="15"/>
  <c r="Z18" i="15"/>
  <c r="Y21" i="15"/>
  <c r="AA21" i="15"/>
  <c r="B14" i="15"/>
  <c r="B17" i="15"/>
  <c r="AC46" i="15"/>
  <c r="AC12" i="3"/>
  <c r="AG46" i="15"/>
  <c r="AG12" i="3"/>
  <c r="C46" i="15"/>
  <c r="C12" i="3"/>
  <c r="AA12" i="15"/>
  <c r="Z13" i="15"/>
  <c r="Z14" i="15"/>
  <c r="Z16" i="15"/>
  <c r="Y17" i="15"/>
  <c r="AA17" i="15"/>
  <c r="B22" i="15"/>
  <c r="Z43" i="1"/>
  <c r="Z41" i="1"/>
  <c r="Y42" i="1"/>
  <c r="BR11" i="3"/>
  <c r="CX12" i="3"/>
  <c r="Z33" i="1"/>
  <c r="AA36" i="1"/>
  <c r="Z37" i="1"/>
  <c r="B40" i="1"/>
  <c r="AA40" i="1"/>
  <c r="B41" i="1"/>
  <c r="B23" i="1"/>
  <c r="Y40" i="1"/>
  <c r="Z22" i="1"/>
  <c r="AA34" i="1"/>
  <c r="Z35" i="1"/>
  <c r="AA39" i="1"/>
  <c r="AA16" i="1"/>
  <c r="Y29" i="1"/>
  <c r="AA31" i="1"/>
  <c r="AA23" i="1"/>
  <c r="Z24" i="1"/>
  <c r="Z14" i="1"/>
  <c r="AA17" i="1"/>
  <c r="Y19" i="1"/>
  <c r="AA35" i="1"/>
  <c r="AA37" i="1"/>
  <c r="B33" i="1"/>
  <c r="B38" i="1"/>
  <c r="Y34" i="1"/>
  <c r="Y36" i="1"/>
  <c r="Y31" i="1"/>
  <c r="Z38" i="1"/>
  <c r="Y37" i="1"/>
  <c r="Y12" i="1"/>
  <c r="AA21" i="1"/>
  <c r="Y21" i="1"/>
  <c r="Z30" i="1"/>
  <c r="Y35" i="1"/>
  <c r="B22" i="1"/>
  <c r="B24" i="1"/>
  <c r="AA30" i="1"/>
  <c r="Z36" i="1"/>
  <c r="B36" i="1"/>
  <c r="CV11" i="3"/>
  <c r="B26" i="1"/>
  <c r="Z29" i="1"/>
  <c r="AA33" i="1"/>
  <c r="Y39" i="1"/>
  <c r="Z25" i="1"/>
  <c r="AA15" i="1"/>
  <c r="Y15" i="1"/>
  <c r="Z16" i="1"/>
  <c r="Y17" i="1"/>
  <c r="AA29" i="1"/>
  <c r="B34" i="1"/>
  <c r="B30" i="1"/>
  <c r="Z34" i="1"/>
  <c r="Y33" i="1"/>
  <c r="CN11" i="3"/>
  <c r="CP12" i="3"/>
  <c r="B16" i="1"/>
  <c r="B17" i="1"/>
  <c r="B31" i="1"/>
  <c r="AA11" i="1"/>
  <c r="Z18" i="1"/>
  <c r="AA20" i="1"/>
  <c r="AA28" i="1"/>
  <c r="Z11" i="1"/>
  <c r="AA12" i="1"/>
  <c r="Z31" i="1"/>
  <c r="Y30" i="1"/>
  <c r="B29" i="1"/>
  <c r="AT11" i="3"/>
  <c r="AN12" i="3"/>
  <c r="AH12" i="3"/>
  <c r="CT11" i="3"/>
  <c r="DB12" i="3"/>
  <c r="CL12" i="3"/>
  <c r="BN12" i="3"/>
  <c r="Y23" i="1"/>
  <c r="AA24" i="1"/>
  <c r="Y20" i="1"/>
  <c r="B25" i="1"/>
  <c r="AA13" i="1"/>
  <c r="Z23" i="1"/>
  <c r="B14" i="1"/>
  <c r="AA14" i="1"/>
  <c r="Z15" i="1"/>
  <c r="Y16" i="1"/>
  <c r="Y18" i="1"/>
  <c r="Z20" i="1"/>
  <c r="B15" i="1"/>
  <c r="B20" i="1"/>
  <c r="Y22" i="1"/>
  <c r="B21" i="1"/>
  <c r="Z19" i="1"/>
  <c r="Z17" i="1"/>
  <c r="Y14" i="1"/>
  <c r="BH11" i="3"/>
  <c r="AF47" i="1"/>
  <c r="AF12" i="3"/>
  <c r="BT11" i="3"/>
  <c r="BL11" i="3"/>
  <c r="AZ11" i="3"/>
  <c r="AJ11" i="3"/>
  <c r="CZ12" i="3"/>
  <c r="CZ23" i="3"/>
  <c r="CR12" i="3"/>
  <c r="BF12" i="3"/>
  <c r="AC47" i="1"/>
  <c r="AC11" i="3"/>
  <c r="BP11" i="3"/>
  <c r="CJ47" i="1"/>
  <c r="CJ11" i="3"/>
  <c r="N11" i="3"/>
  <c r="B11" i="1"/>
  <c r="B13" i="1"/>
  <c r="CI47" i="1"/>
  <c r="CI11" i="3"/>
  <c r="Z13" i="1"/>
  <c r="Y24" i="1"/>
  <c r="AB47" i="1"/>
  <c r="AB12" i="3"/>
  <c r="Y13" i="1"/>
  <c r="Z21" i="1"/>
  <c r="AA22" i="1"/>
  <c r="Z12" i="1"/>
  <c r="Y11" i="1"/>
  <c r="B12" i="1"/>
  <c r="BD11" i="3"/>
  <c r="D12" i="3"/>
  <c r="H11" i="3"/>
  <c r="CH12" i="3"/>
  <c r="BV11" i="3"/>
  <c r="AX12" i="3"/>
  <c r="AR11" i="3"/>
  <c r="L12" i="3"/>
  <c r="L11" i="3"/>
  <c r="B34" i="19"/>
  <c r="Z29" i="19"/>
  <c r="AA31" i="19"/>
  <c r="Z31" i="19"/>
  <c r="Z16" i="19"/>
  <c r="AA19" i="19"/>
  <c r="AA23" i="19"/>
  <c r="Y23" i="19"/>
  <c r="Y28" i="19"/>
  <c r="AA28" i="19"/>
  <c r="AA35" i="19"/>
  <c r="AA16" i="3"/>
  <c r="AA24" i="3"/>
  <c r="AA27" i="3"/>
  <c r="AA28" i="3"/>
  <c r="AA29" i="3"/>
  <c r="Z11" i="19"/>
  <c r="AA13" i="19"/>
  <c r="AA16" i="19"/>
  <c r="Z17" i="19"/>
  <c r="B23" i="19"/>
  <c r="AA11" i="19"/>
  <c r="AF35" i="19"/>
  <c r="AF16" i="3"/>
  <c r="AF24" i="3"/>
  <c r="AF27" i="3"/>
  <c r="AF28" i="3"/>
  <c r="AF29" i="3"/>
  <c r="B29" i="19"/>
  <c r="B18" i="19"/>
  <c r="Z30" i="19"/>
  <c r="B16" i="19"/>
  <c r="B21" i="19"/>
  <c r="B12" i="19"/>
  <c r="AA12" i="19"/>
  <c r="AG16" i="3"/>
  <c r="AG24" i="3"/>
  <c r="AG27" i="3"/>
  <c r="AG28" i="3"/>
  <c r="AG29" i="3"/>
  <c r="CI16" i="3"/>
  <c r="B17" i="19"/>
  <c r="AA18" i="19"/>
  <c r="Y19" i="19"/>
  <c r="AA20" i="19"/>
  <c r="B22" i="19"/>
  <c r="AE35" i="19"/>
  <c r="AE16" i="3"/>
  <c r="AE24" i="3"/>
  <c r="AE27" i="3"/>
  <c r="AE28" i="3"/>
  <c r="AE29" i="3"/>
  <c r="AA17" i="19"/>
  <c r="Y17" i="19"/>
  <c r="Z18" i="19"/>
  <c r="Z28" i="18"/>
  <c r="Y27" i="18"/>
  <c r="Y26" i="18"/>
  <c r="R36" i="18"/>
  <c r="R15" i="3"/>
  <c r="Z25" i="18"/>
  <c r="CJ16" i="3"/>
  <c r="Z21" i="19"/>
  <c r="Y20" i="19"/>
  <c r="B19" i="19"/>
  <c r="Y15" i="19"/>
  <c r="Z15" i="19"/>
  <c r="B15" i="19"/>
  <c r="Z14" i="19"/>
  <c r="Y14" i="19"/>
  <c r="Y11" i="19"/>
  <c r="BX35" i="19"/>
  <c r="BX16" i="3"/>
  <c r="BX24" i="3"/>
  <c r="BX27" i="3"/>
  <c r="BX28" i="3"/>
  <c r="BX29" i="3"/>
  <c r="Z13" i="19"/>
  <c r="B22" i="18"/>
  <c r="B21" i="18"/>
  <c r="Y18" i="18"/>
  <c r="Z18" i="18"/>
  <c r="B18" i="18"/>
  <c r="B14" i="18"/>
  <c r="Y13" i="18"/>
  <c r="Y11" i="18"/>
  <c r="BZ36" i="18"/>
  <c r="BZ15" i="3"/>
  <c r="AC36" i="18"/>
  <c r="AC15" i="3"/>
  <c r="Z12" i="18"/>
  <c r="AA11" i="18"/>
  <c r="AA13" i="18"/>
  <c r="Y19" i="18"/>
  <c r="Z26" i="18"/>
  <c r="Z14" i="18"/>
  <c r="AA17" i="18"/>
  <c r="AA36" i="18"/>
  <c r="AA15" i="3"/>
  <c r="Y23" i="18"/>
  <c r="AL24" i="3"/>
  <c r="AL27" i="3"/>
  <c r="AL28" i="3"/>
  <c r="AL29" i="3"/>
  <c r="BJ24" i="3"/>
  <c r="BJ27" i="3"/>
  <c r="BJ28" i="3"/>
  <c r="BJ29" i="3"/>
  <c r="CM24" i="3"/>
  <c r="I24" i="3"/>
  <c r="I27" i="3"/>
  <c r="I28" i="3"/>
  <c r="I29" i="3"/>
  <c r="CN24" i="3"/>
  <c r="CO24" i="3"/>
  <c r="CO27" i="3"/>
  <c r="CO28" i="3"/>
  <c r="CO29" i="3"/>
  <c r="CL24" i="3"/>
  <c r="CP24" i="3"/>
  <c r="CP27" i="3"/>
  <c r="CP28" i="3"/>
  <c r="CP29" i="3"/>
  <c r="AG49" i="17"/>
  <c r="AG14" i="3"/>
  <c r="Z39" i="17"/>
  <c r="Z41" i="17"/>
  <c r="Y38" i="17"/>
  <c r="Z38" i="17"/>
  <c r="Z37" i="17"/>
  <c r="Y34" i="17"/>
  <c r="Z33" i="17"/>
  <c r="Y31" i="17"/>
  <c r="Z30" i="17"/>
  <c r="B27" i="17"/>
  <c r="AA11" i="17"/>
  <c r="Y26" i="17"/>
  <c r="AA26" i="17"/>
  <c r="B30" i="17"/>
  <c r="Z11" i="21"/>
  <c r="AA14" i="21"/>
  <c r="Z15" i="21"/>
  <c r="AA18" i="21"/>
  <c r="Y20" i="21"/>
  <c r="Y24" i="21"/>
  <c r="AA34" i="21"/>
  <c r="Y30" i="21"/>
  <c r="AA35" i="21"/>
  <c r="Z43" i="21"/>
  <c r="AA15" i="21"/>
  <c r="Y17" i="21"/>
  <c r="B19" i="21"/>
  <c r="AA26" i="21"/>
  <c r="Z27" i="21"/>
  <c r="AA41" i="21"/>
  <c r="Y37" i="21"/>
  <c r="AA30" i="21"/>
  <c r="AA44" i="21"/>
  <c r="AA12" i="21"/>
  <c r="Z13" i="21"/>
  <c r="Y18" i="21"/>
  <c r="Y22" i="21"/>
  <c r="B24" i="21"/>
  <c r="AA24" i="21"/>
  <c r="Z28" i="21"/>
  <c r="AA32" i="21"/>
  <c r="Y32" i="21"/>
  <c r="Y31" i="21"/>
  <c r="Z18" i="21"/>
  <c r="Y19" i="21"/>
  <c r="Y23" i="21"/>
  <c r="AF45" i="21"/>
  <c r="AF18" i="3"/>
  <c r="B31" i="21"/>
  <c r="Z29" i="21"/>
  <c r="Z36" i="21"/>
  <c r="Y12" i="21"/>
  <c r="B13" i="21"/>
  <c r="AA13" i="21"/>
  <c r="Y14" i="21"/>
  <c r="AA16" i="21"/>
  <c r="Y16" i="21"/>
  <c r="Z17" i="21"/>
  <c r="Y21" i="21"/>
  <c r="AA22" i="21"/>
  <c r="AA28" i="21"/>
  <c r="Y28" i="21"/>
  <c r="AA33" i="21"/>
  <c r="AE45" i="21"/>
  <c r="AE18" i="3"/>
  <c r="AE25" i="3"/>
  <c r="AG45" i="21"/>
  <c r="AG18" i="3"/>
  <c r="Y44" i="21"/>
  <c r="Y29" i="21"/>
  <c r="AA29" i="21"/>
  <c r="AA31" i="21"/>
  <c r="B35" i="21"/>
  <c r="Z12" i="21"/>
  <c r="Z21" i="21"/>
  <c r="AA23" i="21"/>
  <c r="Y27" i="21"/>
  <c r="Y36" i="21"/>
  <c r="Z35" i="21"/>
  <c r="Y34" i="21"/>
  <c r="Z34" i="21"/>
  <c r="B34" i="21"/>
  <c r="Y33" i="21"/>
  <c r="Z33" i="21"/>
  <c r="Z32" i="21"/>
  <c r="AM25" i="3"/>
  <c r="B30" i="21"/>
  <c r="B15" i="21"/>
  <c r="Y26" i="21"/>
  <c r="B27" i="21"/>
  <c r="AA27" i="21"/>
  <c r="AA17" i="21"/>
  <c r="Z20" i="21"/>
  <c r="Z23" i="21"/>
  <c r="AA25" i="21"/>
  <c r="Z26" i="21"/>
  <c r="Z30" i="21"/>
  <c r="B11" i="21"/>
  <c r="AA11" i="21"/>
  <c r="Y15" i="21"/>
  <c r="B28" i="21"/>
  <c r="Y25" i="21"/>
  <c r="Z24" i="21"/>
  <c r="Z22" i="21"/>
  <c r="AC45" i="21"/>
  <c r="AC18" i="3"/>
  <c r="CJ45" i="21"/>
  <c r="CJ18" i="3"/>
  <c r="Z19" i="21"/>
  <c r="B18" i="21"/>
  <c r="Z16" i="21"/>
  <c r="B14" i="21"/>
  <c r="B20" i="21"/>
  <c r="B16" i="21"/>
  <c r="Z14" i="21"/>
  <c r="Y13" i="21"/>
  <c r="Y11" i="21"/>
  <c r="Z47" i="20"/>
  <c r="Y46" i="20"/>
  <c r="Z45" i="20"/>
  <c r="AB45" i="21"/>
  <c r="AB18" i="3"/>
  <c r="Z43" i="20"/>
  <c r="Y42" i="20"/>
  <c r="AA33" i="20"/>
  <c r="Y34" i="20"/>
  <c r="AA39" i="20"/>
  <c r="AA24" i="20"/>
  <c r="AA40" i="20"/>
  <c r="Z25" i="20"/>
  <c r="Y36" i="20"/>
  <c r="B37" i="20"/>
  <c r="AA37" i="20"/>
  <c r="Y38" i="20"/>
  <c r="AA48" i="20"/>
  <c r="Z19" i="20"/>
  <c r="Z36" i="20"/>
  <c r="B32" i="20"/>
  <c r="Y24" i="20"/>
  <c r="Y37" i="20"/>
  <c r="Z38" i="20"/>
  <c r="B29" i="20"/>
  <c r="Z31" i="20"/>
  <c r="Y41" i="20"/>
  <c r="Z23" i="20"/>
  <c r="B31" i="20"/>
  <c r="AA31" i="20"/>
  <c r="B34" i="20"/>
  <c r="Y40" i="20"/>
  <c r="Z39" i="20"/>
  <c r="B38" i="20"/>
  <c r="B36" i="20"/>
  <c r="B35" i="20"/>
  <c r="Y49" i="20"/>
  <c r="AA49" i="20"/>
  <c r="AA12" i="20"/>
  <c r="Y12" i="20"/>
  <c r="Z13" i="20"/>
  <c r="Y14" i="20"/>
  <c r="B15" i="20"/>
  <c r="Z17" i="20"/>
  <c r="B39" i="20"/>
  <c r="B40" i="20"/>
  <c r="Z40" i="20"/>
  <c r="Z49" i="20"/>
  <c r="Z27" i="20"/>
  <c r="Y28" i="20"/>
  <c r="AA28" i="20"/>
  <c r="AA32" i="20"/>
  <c r="AA34" i="20"/>
  <c r="Y39" i="20"/>
  <c r="Z35" i="20"/>
  <c r="Y33" i="20"/>
  <c r="B33" i="20"/>
  <c r="Y32" i="20"/>
  <c r="Z32" i="20"/>
  <c r="B19" i="20"/>
  <c r="B27" i="20"/>
  <c r="Y23" i="20"/>
  <c r="Z48" i="20"/>
  <c r="Y16" i="20"/>
  <c r="AA16" i="20"/>
  <c r="Z18" i="20"/>
  <c r="AA20" i="20"/>
  <c r="Z21" i="20"/>
  <c r="B24" i="20"/>
  <c r="Z26" i="20"/>
  <c r="AA30" i="20"/>
  <c r="Z41" i="20"/>
  <c r="AA18" i="20"/>
  <c r="Y25" i="20"/>
  <c r="AA26" i="20"/>
  <c r="Y27" i="20"/>
  <c r="Y31" i="20"/>
  <c r="AF50" i="20"/>
  <c r="AF17" i="3"/>
  <c r="B23" i="20"/>
  <c r="AA23" i="20"/>
  <c r="Z29" i="20"/>
  <c r="Y30" i="20"/>
  <c r="B41" i="20"/>
  <c r="AA11" i="20"/>
  <c r="B13" i="20"/>
  <c r="Z15" i="20"/>
  <c r="Y17" i="20"/>
  <c r="AA21" i="20"/>
  <c r="AA25" i="20"/>
  <c r="AA29" i="20"/>
  <c r="Y29" i="20"/>
  <c r="Z30" i="20"/>
  <c r="AA41" i="20"/>
  <c r="Y48" i="20"/>
  <c r="Y13" i="20"/>
  <c r="Y18" i="20"/>
  <c r="AA19" i="20"/>
  <c r="Y20" i="20"/>
  <c r="B22" i="20"/>
  <c r="AA22" i="20"/>
  <c r="Y22" i="20"/>
  <c r="B26" i="20"/>
  <c r="AA27" i="20"/>
  <c r="Z28" i="20"/>
  <c r="B28" i="20"/>
  <c r="Z24" i="20"/>
  <c r="AC50" i="20"/>
  <c r="AC17" i="3"/>
  <c r="AG50" i="20"/>
  <c r="AG17" i="3"/>
  <c r="CI50" i="20"/>
  <c r="CI17" i="3"/>
  <c r="AE50" i="20"/>
  <c r="AE17" i="3"/>
  <c r="CJ50" i="20"/>
  <c r="CJ17" i="3"/>
  <c r="Z11" i="20"/>
  <c r="AA13" i="20"/>
  <c r="AA15" i="20"/>
  <c r="Z20" i="20"/>
  <c r="Z12" i="20"/>
  <c r="B16" i="20"/>
  <c r="B17" i="20"/>
  <c r="AA17" i="20"/>
  <c r="Y21" i="20"/>
  <c r="Z22" i="20"/>
  <c r="B11" i="20"/>
  <c r="B21" i="20"/>
  <c r="Y19" i="20"/>
  <c r="Z16" i="20"/>
  <c r="Y15" i="20"/>
  <c r="BY50" i="20"/>
  <c r="BY17" i="3"/>
  <c r="B18" i="20"/>
  <c r="B20" i="20"/>
  <c r="Z14" i="20"/>
  <c r="B14" i="20"/>
  <c r="Y11" i="20"/>
  <c r="BX50" i="20"/>
  <c r="BX17" i="3"/>
  <c r="AB50" i="20"/>
  <c r="AB17" i="3"/>
  <c r="B12" i="20"/>
  <c r="R45" i="21"/>
  <c r="R18" i="3"/>
  <c r="B38" i="21"/>
  <c r="BX45" i="21"/>
  <c r="BX18" i="3"/>
  <c r="BY45" i="21"/>
  <c r="BY18" i="3"/>
  <c r="AB18" i="22"/>
  <c r="Y18" i="22"/>
  <c r="AA13" i="22"/>
  <c r="Y13" i="22"/>
  <c r="Z14" i="22"/>
  <c r="B21" i="22"/>
  <c r="Z13" i="22"/>
  <c r="Y15" i="22"/>
  <c r="AA23" i="22"/>
  <c r="Y21" i="22"/>
  <c r="B22" i="22"/>
  <c r="Z22" i="22"/>
  <c r="Y19" i="22"/>
  <c r="Z11" i="22"/>
  <c r="Y12" i="22"/>
  <c r="Z19" i="22"/>
  <c r="B20" i="22"/>
  <c r="AA21" i="22"/>
  <c r="AA16" i="22"/>
  <c r="Z24" i="22"/>
  <c r="Y16" i="22"/>
  <c r="Y17" i="22"/>
  <c r="Y20" i="22"/>
  <c r="AA22" i="22"/>
  <c r="Y22" i="22"/>
  <c r="AG25" i="3"/>
  <c r="D25" i="3"/>
  <c r="I25" i="3"/>
  <c r="AT25" i="3"/>
  <c r="CP25" i="3"/>
  <c r="AH25" i="3"/>
  <c r="AZ25" i="3"/>
  <c r="BV25" i="3"/>
  <c r="CM25" i="3"/>
  <c r="CQ25" i="3"/>
  <c r="AA10" i="22"/>
  <c r="BN18" i="22"/>
  <c r="BN55" i="22"/>
  <c r="BN19" i="3"/>
  <c r="AC18" i="22"/>
  <c r="AR25" i="3"/>
  <c r="AV25" i="3"/>
  <c r="BA25" i="3"/>
  <c r="BR25" i="3"/>
  <c r="CY25" i="3"/>
  <c r="AA11" i="22"/>
  <c r="J25" i="3"/>
  <c r="P25" i="3"/>
  <c r="AL25" i="3"/>
  <c r="AO25" i="3"/>
  <c r="AS25" i="3"/>
  <c r="BJ25" i="3"/>
  <c r="CK25" i="3"/>
  <c r="CO25" i="3"/>
  <c r="AA24" i="22"/>
  <c r="B16" i="22"/>
  <c r="Z20" i="22"/>
  <c r="AP25" i="3"/>
  <c r="CL25" i="3"/>
  <c r="Z17" i="22"/>
  <c r="Z21" i="22"/>
  <c r="Y23" i="22"/>
  <c r="AA20" i="22"/>
  <c r="Z18" i="22"/>
  <c r="BX36" i="24"/>
  <c r="BX21" i="3"/>
  <c r="R36" i="24"/>
  <c r="R21" i="3"/>
  <c r="BY36" i="24"/>
  <c r="BY21" i="3"/>
  <c r="Z33" i="25"/>
  <c r="B33" i="25"/>
  <c r="AA30" i="25"/>
  <c r="Y29" i="25"/>
  <c r="Y28" i="25"/>
  <c r="B13" i="25"/>
  <c r="Z12" i="25"/>
  <c r="Y13" i="25"/>
  <c r="AA13" i="25"/>
  <c r="B16" i="25"/>
  <c r="Y20" i="25"/>
  <c r="B24" i="25"/>
  <c r="Y27" i="25"/>
  <c r="AA29" i="25"/>
  <c r="B34" i="25"/>
  <c r="AA12" i="25"/>
  <c r="Y15" i="25"/>
  <c r="Y22" i="25"/>
  <c r="Z24" i="25"/>
  <c r="AA25" i="25"/>
  <c r="B30" i="25"/>
  <c r="Y33" i="25"/>
  <c r="Z34" i="25"/>
  <c r="CI44" i="25"/>
  <c r="CI22" i="3"/>
  <c r="Z11" i="25"/>
  <c r="AB44" i="25"/>
  <c r="AB22" i="3"/>
  <c r="AF44" i="25"/>
  <c r="AF22" i="3"/>
  <c r="B36" i="25"/>
  <c r="AD44" i="25"/>
  <c r="AD22" i="3"/>
  <c r="Z41" i="25"/>
  <c r="Y43" i="25"/>
  <c r="AC44" i="25"/>
  <c r="AC22" i="3"/>
  <c r="CJ44" i="25"/>
  <c r="CJ22" i="3"/>
  <c r="Z37" i="25"/>
  <c r="AG44" i="25"/>
  <c r="AG22" i="3"/>
  <c r="Y40" i="25"/>
  <c r="AA36" i="25"/>
  <c r="B19" i="1"/>
  <c r="CF11" i="3"/>
  <c r="Y28" i="1"/>
  <c r="B42" i="1"/>
  <c r="B39" i="1"/>
  <c r="AD46" i="15"/>
  <c r="BB11" i="3"/>
  <c r="Z39" i="1"/>
  <c r="AB46" i="15"/>
  <c r="AE46" i="15"/>
  <c r="AE12" i="3"/>
  <c r="Z24" i="15"/>
  <c r="Y25" i="15"/>
  <c r="Z40" i="15"/>
  <c r="Z10" i="16"/>
  <c r="Y32" i="16"/>
  <c r="AA38" i="16"/>
  <c r="Z48" i="17"/>
  <c r="B43" i="17"/>
  <c r="AB11" i="3"/>
  <c r="Z10" i="1"/>
  <c r="B10" i="16"/>
  <c r="C39" i="16"/>
  <c r="C13" i="3"/>
  <c r="Y10" i="17"/>
  <c r="AB49" i="17"/>
  <c r="AB14" i="3"/>
  <c r="Z43" i="17"/>
  <c r="AA48" i="17"/>
  <c r="CJ12" i="3"/>
  <c r="AP11" i="3"/>
  <c r="BJ12" i="3"/>
  <c r="BJ23" i="3"/>
  <c r="AA25" i="1"/>
  <c r="BZ46" i="15"/>
  <c r="C49" i="17"/>
  <c r="C14" i="3"/>
  <c r="BL24" i="3"/>
  <c r="AF11" i="3"/>
  <c r="AB39" i="16"/>
  <c r="AB13" i="3"/>
  <c r="AD36" i="18"/>
  <c r="AD15" i="3"/>
  <c r="AD35" i="19"/>
  <c r="AD16" i="3"/>
  <c r="AD24" i="3"/>
  <c r="AD27" i="3"/>
  <c r="AD28" i="3"/>
  <c r="AD29" i="3"/>
  <c r="Z29" i="23"/>
  <c r="Z31" i="23"/>
  <c r="Y34" i="23"/>
  <c r="AE44" i="25"/>
  <c r="AE22" i="3"/>
  <c r="AA39" i="25"/>
  <c r="C36" i="23"/>
  <c r="C20" i="3"/>
  <c r="BG26" i="3"/>
  <c r="BB26" i="3"/>
  <c r="AV26" i="3"/>
  <c r="AQ26" i="3"/>
  <c r="AL26" i="3"/>
  <c r="AB36" i="23"/>
  <c r="AB20" i="3"/>
  <c r="AB26" i="3"/>
  <c r="AB55" i="22"/>
  <c r="AB19" i="3"/>
  <c r="Z23" i="22"/>
  <c r="AD36" i="24"/>
  <c r="AD21" i="3"/>
  <c r="AB36" i="18"/>
  <c r="AB15" i="3"/>
  <c r="AG36" i="18"/>
  <c r="AG15" i="3"/>
  <c r="AA36" i="21"/>
  <c r="AC55" i="22"/>
  <c r="AC19" i="3"/>
  <c r="Z10" i="22"/>
  <c r="CI55" i="22"/>
  <c r="CI19" i="3"/>
  <c r="B29" i="23"/>
  <c r="Z10" i="24"/>
  <c r="BE26" i="3"/>
  <c r="AY26" i="3"/>
  <c r="AT26" i="3"/>
  <c r="AO26" i="3"/>
  <c r="AH26" i="3"/>
  <c r="AJ26" i="3"/>
  <c r="AC36" i="24"/>
  <c r="AC21" i="3"/>
  <c r="Y41" i="25"/>
  <c r="AC36" i="23"/>
  <c r="AC20" i="3"/>
  <c r="AC26" i="3"/>
  <c r="AB36" i="24"/>
  <c r="AB21" i="3"/>
  <c r="AF55" i="22"/>
  <c r="AF19" i="3"/>
  <c r="AF25" i="3"/>
  <c r="R44" i="25"/>
  <c r="R22" i="3"/>
  <c r="Z42" i="1"/>
  <c r="AD55" i="22"/>
  <c r="AD19" i="3"/>
  <c r="CJ55" i="22"/>
  <c r="CJ19" i="3"/>
  <c r="B37" i="1"/>
  <c r="B11" i="15"/>
  <c r="BZ12" i="22"/>
  <c r="BZ55" i="22"/>
  <c r="BZ19" i="3"/>
  <c r="AA12" i="22"/>
  <c r="AA55" i="22"/>
  <c r="AA19" i="3"/>
  <c r="AW26" i="3"/>
  <c r="BD26" i="3"/>
  <c r="AA12" i="24"/>
  <c r="AA13" i="23"/>
  <c r="Z13" i="24"/>
  <c r="B14" i="23"/>
  <c r="Z14" i="23"/>
  <c r="B26" i="23"/>
  <c r="B19" i="24"/>
  <c r="AA25" i="23"/>
  <c r="B23" i="24"/>
  <c r="AA23" i="24"/>
  <c r="CG26" i="3"/>
  <c r="CA26" i="3"/>
  <c r="BX44" i="25"/>
  <c r="BX22" i="3"/>
  <c r="BZ44" i="25"/>
  <c r="BZ22" i="3"/>
  <c r="BZ26" i="3"/>
  <c r="B19" i="25"/>
  <c r="B22" i="25"/>
  <c r="B14" i="25"/>
  <c r="B23" i="25"/>
  <c r="B44" i="25"/>
  <c r="B22" i="3"/>
  <c r="B12" i="25"/>
  <c r="B26" i="25"/>
  <c r="B28" i="25"/>
  <c r="B29" i="25"/>
  <c r="T26" i="3"/>
  <c r="L26" i="3"/>
  <c r="C44" i="25"/>
  <c r="C22" i="3"/>
  <c r="BZ36" i="24"/>
  <c r="BZ21" i="3"/>
  <c r="AA16" i="24"/>
  <c r="AA36" i="24"/>
  <c r="AA21" i="3"/>
  <c r="Z36" i="24"/>
  <c r="Z21" i="3"/>
  <c r="Y36" i="24"/>
  <c r="Y21" i="3"/>
  <c r="CC26" i="3"/>
  <c r="CB26" i="3"/>
  <c r="BX26" i="3"/>
  <c r="CF26" i="3"/>
  <c r="CD26" i="3"/>
  <c r="BY26" i="3"/>
  <c r="B29" i="24"/>
  <c r="U26" i="3"/>
  <c r="B14" i="24"/>
  <c r="B17" i="24"/>
  <c r="B36" i="24"/>
  <c r="B21" i="3"/>
  <c r="B18" i="24"/>
  <c r="B20" i="24"/>
  <c r="B24" i="24"/>
  <c r="B25" i="24"/>
  <c r="B26" i="24"/>
  <c r="B31" i="24"/>
  <c r="B35" i="24"/>
  <c r="R26" i="3"/>
  <c r="B28" i="24"/>
  <c r="W26" i="3"/>
  <c r="S26" i="3"/>
  <c r="X26" i="3"/>
  <c r="V26" i="3"/>
  <c r="N26" i="3"/>
  <c r="M26" i="3"/>
  <c r="C36" i="24"/>
  <c r="C21" i="3"/>
  <c r="O26" i="3"/>
  <c r="Z33" i="23"/>
  <c r="Z12" i="23"/>
  <c r="Z16" i="23"/>
  <c r="Y17" i="23"/>
  <c r="Y19" i="23"/>
  <c r="Y20" i="23"/>
  <c r="Z28" i="23"/>
  <c r="Y36" i="23"/>
  <c r="Y20" i="3"/>
  <c r="Y26" i="3"/>
  <c r="Z34" i="23"/>
  <c r="Z11" i="23"/>
  <c r="Z17" i="23"/>
  <c r="Z19" i="23"/>
  <c r="Z36" i="23"/>
  <c r="Z20" i="3"/>
  <c r="Z26" i="3"/>
  <c r="AA19" i="23"/>
  <c r="Z23" i="23"/>
  <c r="AA36" i="23"/>
  <c r="AA20" i="3"/>
  <c r="B12" i="23"/>
  <c r="B13" i="23"/>
  <c r="B15" i="23"/>
  <c r="B36" i="23"/>
  <c r="B20" i="3"/>
  <c r="B27" i="23"/>
  <c r="B16" i="23"/>
  <c r="B17" i="23"/>
  <c r="B20" i="23"/>
  <c r="B21" i="23"/>
  <c r="B23" i="23"/>
  <c r="CX25" i="3"/>
  <c r="CV25" i="3"/>
  <c r="CW25" i="3"/>
  <c r="Z55" i="22"/>
  <c r="Z19" i="3"/>
  <c r="BY25" i="3"/>
  <c r="BX55" i="22"/>
  <c r="BX19" i="3"/>
  <c r="BX25" i="3"/>
  <c r="BL25" i="3"/>
  <c r="BN25" i="3"/>
  <c r="B10" i="22"/>
  <c r="U25" i="3"/>
  <c r="B13" i="22"/>
  <c r="B55" i="22"/>
  <c r="B19" i="3"/>
  <c r="B12" i="22"/>
  <c r="L25" i="3"/>
  <c r="O25" i="3"/>
  <c r="CI25" i="3"/>
  <c r="CJ25" i="3"/>
  <c r="CS25" i="3"/>
  <c r="BZ45" i="21"/>
  <c r="BZ18" i="3"/>
  <c r="AA40" i="21"/>
  <c r="CD25" i="3"/>
  <c r="Y42" i="21"/>
  <c r="CA25" i="3"/>
  <c r="CE25" i="3"/>
  <c r="Z10" i="21"/>
  <c r="Z31" i="21"/>
  <c r="Y35" i="21"/>
  <c r="Z25" i="21"/>
  <c r="CB25" i="3"/>
  <c r="CF25" i="3"/>
  <c r="Z44" i="21"/>
  <c r="Y41" i="21"/>
  <c r="Y40" i="21"/>
  <c r="Y45" i="21"/>
  <c r="Y18" i="3"/>
  <c r="CC25" i="3"/>
  <c r="CG25" i="3"/>
  <c r="Y43" i="21"/>
  <c r="AA19" i="21"/>
  <c r="AA45" i="21"/>
  <c r="AA18" i="3"/>
  <c r="AD45" i="21"/>
  <c r="AD18" i="3"/>
  <c r="AB25" i="3"/>
  <c r="AC25" i="3"/>
  <c r="B22" i="21"/>
  <c r="T25" i="3"/>
  <c r="V25" i="3"/>
  <c r="R25" i="3"/>
  <c r="B32" i="21"/>
  <c r="B33" i="21"/>
  <c r="B37" i="21"/>
  <c r="B40" i="21"/>
  <c r="W25" i="3"/>
  <c r="B12" i="21"/>
  <c r="B17" i="21"/>
  <c r="B45" i="21"/>
  <c r="B18" i="3"/>
  <c r="B21" i="21"/>
  <c r="B26" i="21"/>
  <c r="M25" i="3"/>
  <c r="N25" i="3"/>
  <c r="AA14" i="20"/>
  <c r="BZ50" i="20"/>
  <c r="BZ17" i="3"/>
  <c r="BZ25" i="3"/>
  <c r="Z44" i="20"/>
  <c r="Y44" i="20"/>
  <c r="Y50" i="20"/>
  <c r="Y17" i="3"/>
  <c r="Z50" i="20"/>
  <c r="Z17" i="3"/>
  <c r="AA44" i="20"/>
  <c r="AA50" i="20"/>
  <c r="AA17" i="3"/>
  <c r="AD50" i="20"/>
  <c r="AD17" i="3"/>
  <c r="B10" i="20"/>
  <c r="B44" i="20"/>
  <c r="B47" i="20"/>
  <c r="C50" i="20"/>
  <c r="C17" i="3"/>
  <c r="C25" i="3"/>
  <c r="BZ35" i="19"/>
  <c r="BZ16" i="3"/>
  <c r="BZ24" i="3"/>
  <c r="BZ27" i="3"/>
  <c r="BZ28" i="3"/>
  <c r="BZ29" i="3"/>
  <c r="AA14" i="19"/>
  <c r="Z12" i="19"/>
  <c r="Y13" i="19"/>
  <c r="Y16" i="19"/>
  <c r="AB35" i="19"/>
  <c r="AB16" i="3"/>
  <c r="AB24" i="3"/>
  <c r="AB27" i="3"/>
  <c r="AB28" i="3"/>
  <c r="AB29" i="3"/>
  <c r="Z10" i="19"/>
  <c r="B24" i="19"/>
  <c r="B28" i="19"/>
  <c r="B13" i="19"/>
  <c r="B27" i="19"/>
  <c r="B26" i="19"/>
  <c r="Y10" i="18"/>
  <c r="Y21" i="18"/>
  <c r="Z21" i="18"/>
  <c r="B13" i="18"/>
  <c r="B27" i="18"/>
  <c r="B34" i="18"/>
  <c r="B35" i="18"/>
  <c r="B19" i="18"/>
  <c r="B25" i="18"/>
  <c r="B10" i="18"/>
  <c r="M24" i="3"/>
  <c r="O24" i="3"/>
  <c r="O27" i="3"/>
  <c r="O28" i="3"/>
  <c r="O29" i="3"/>
  <c r="BX49" i="17"/>
  <c r="BX14" i="3"/>
  <c r="B34" i="17"/>
  <c r="B10" i="17"/>
  <c r="B26" i="17"/>
  <c r="B31" i="17"/>
  <c r="B33" i="17"/>
  <c r="B38" i="17"/>
  <c r="Y28" i="16"/>
  <c r="Z24" i="16"/>
  <c r="Z39" i="16"/>
  <c r="Z13" i="3"/>
  <c r="Z21" i="16"/>
  <c r="BX39" i="16"/>
  <c r="BX13" i="3"/>
  <c r="B16" i="16"/>
  <c r="R39" i="16"/>
  <c r="R13" i="3"/>
  <c r="B13" i="16"/>
  <c r="BY39" i="16"/>
  <c r="BY13" i="3"/>
  <c r="Y10" i="16"/>
  <c r="CT23" i="3"/>
  <c r="CV23" i="3"/>
  <c r="CQ23" i="3"/>
  <c r="CM23" i="3"/>
  <c r="CM27" i="3"/>
  <c r="CM28" i="3"/>
  <c r="CM29" i="3"/>
  <c r="CO23" i="3"/>
  <c r="AA12" i="16"/>
  <c r="BZ39" i="16"/>
  <c r="BZ13" i="3"/>
  <c r="Y15" i="16"/>
  <c r="Y22" i="16"/>
  <c r="Y39" i="16"/>
  <c r="Y13" i="3"/>
  <c r="Z28" i="16"/>
  <c r="Z13" i="16"/>
  <c r="Z31" i="16"/>
  <c r="AA26" i="16"/>
  <c r="AA28" i="16"/>
  <c r="AA29" i="16"/>
  <c r="Z35" i="16"/>
  <c r="AA22" i="16"/>
  <c r="AA31" i="16"/>
  <c r="Y33" i="16"/>
  <c r="AA35" i="16"/>
  <c r="AA27" i="16"/>
  <c r="AA33" i="16"/>
  <c r="BM23" i="3"/>
  <c r="AC23" i="3"/>
  <c r="BL23" i="3"/>
  <c r="BL27" i="3"/>
  <c r="BL28" i="3"/>
  <c r="BL29" i="3"/>
  <c r="AA11" i="16"/>
  <c r="AA39" i="16"/>
  <c r="AA13" i="3"/>
  <c r="AD39" i="16"/>
  <c r="AD13" i="3"/>
  <c r="AX23" i="3"/>
  <c r="AN23" i="3"/>
  <c r="AZ23" i="3"/>
  <c r="AG23" i="3"/>
  <c r="B17" i="16"/>
  <c r="B37" i="16"/>
  <c r="B35" i="16"/>
  <c r="B36" i="16"/>
  <c r="B22" i="16"/>
  <c r="B39" i="16"/>
  <c r="B13" i="3"/>
  <c r="B24" i="16"/>
  <c r="B34" i="16"/>
  <c r="E23" i="3"/>
  <c r="I23" i="3"/>
  <c r="C23" i="3"/>
  <c r="G23" i="3"/>
  <c r="M23" i="3"/>
  <c r="K23" i="3"/>
  <c r="CA23" i="3"/>
  <c r="R46" i="15"/>
  <c r="BY46" i="15"/>
  <c r="BY12" i="3"/>
  <c r="Z20" i="15"/>
  <c r="BX46" i="15"/>
  <c r="AA46" i="15"/>
  <c r="AA12" i="3"/>
  <c r="CE23" i="3"/>
  <c r="Y46" i="15"/>
  <c r="Y12" i="3"/>
  <c r="BQ23" i="3"/>
  <c r="BO23" i="3"/>
  <c r="CU23" i="3"/>
  <c r="CS23" i="3"/>
  <c r="Z46" i="15"/>
  <c r="CC23" i="3"/>
  <c r="CG23" i="3"/>
  <c r="B10" i="15"/>
  <c r="B46" i="15"/>
  <c r="W23" i="3"/>
  <c r="U23" i="3"/>
  <c r="O23" i="3"/>
  <c r="AA45" i="1"/>
  <c r="Z44" i="1"/>
  <c r="B44" i="1"/>
  <c r="N23" i="3"/>
  <c r="BP23" i="3"/>
  <c r="CL23" i="3"/>
  <c r="CL27" i="3"/>
  <c r="CL28" i="3"/>
  <c r="CL29" i="3"/>
  <c r="P12" i="3"/>
  <c r="P23" i="3"/>
  <c r="AL11" i="3"/>
  <c r="BS23" i="3"/>
  <c r="BD23" i="3"/>
  <c r="AT23" i="3"/>
  <c r="AL23" i="3"/>
  <c r="BT23" i="3"/>
  <c r="BH23" i="3"/>
  <c r="AV11" i="3"/>
  <c r="AV23" i="3"/>
  <c r="BV23" i="3"/>
  <c r="D23" i="3"/>
  <c r="BN23" i="3"/>
  <c r="BN27" i="3"/>
  <c r="BN28" i="3"/>
  <c r="BN29" i="3"/>
  <c r="CR23" i="3"/>
  <c r="AM23" i="3"/>
  <c r="V12" i="3"/>
  <c r="V23" i="3"/>
  <c r="J12" i="3"/>
  <c r="J23" i="3"/>
  <c r="F11" i="3"/>
  <c r="F23" i="3"/>
  <c r="BB23" i="3"/>
  <c r="AP23" i="3"/>
  <c r="CD12" i="3"/>
  <c r="CD23" i="3"/>
  <c r="AJ23" i="3"/>
  <c r="BZ12" i="3"/>
  <c r="BZ11" i="3"/>
  <c r="BZ23" i="3"/>
  <c r="S23" i="3"/>
  <c r="BC23" i="3"/>
  <c r="DB23" i="3"/>
  <c r="CX23" i="3"/>
  <c r="CK23" i="3"/>
  <c r="Z27" i="1"/>
  <c r="B43" i="1"/>
  <c r="AF23" i="3"/>
  <c r="AH23" i="3"/>
  <c r="AA18" i="1"/>
  <c r="Y41" i="1"/>
  <c r="CP23" i="3"/>
  <c r="AR23" i="3"/>
  <c r="H23" i="3"/>
  <c r="CN23" i="3"/>
  <c r="CN27" i="3"/>
  <c r="CN28" i="3"/>
  <c r="CN29" i="3"/>
  <c r="BR23" i="3"/>
  <c r="DA23" i="3"/>
  <c r="CW23" i="3"/>
  <c r="B28" i="1"/>
  <c r="Z32" i="1"/>
  <c r="AE23" i="3"/>
  <c r="CH23" i="3"/>
  <c r="AB23" i="3"/>
  <c r="CI23" i="3"/>
  <c r="B27" i="1"/>
  <c r="AA27" i="1"/>
  <c r="Z26" i="1"/>
  <c r="Y25" i="1"/>
  <c r="CJ23" i="3"/>
  <c r="BF23" i="3"/>
  <c r="AD12" i="3"/>
  <c r="AD23" i="3"/>
  <c r="L23" i="3"/>
  <c r="B32" i="1"/>
  <c r="Z28" i="1"/>
  <c r="Z40" i="1"/>
  <c r="X12" i="3"/>
  <c r="X23" i="3"/>
  <c r="AA47" i="1"/>
  <c r="AA11" i="3"/>
  <c r="CF23" i="3"/>
  <c r="T12" i="3"/>
  <c r="BX47" i="1"/>
  <c r="BX11" i="3"/>
  <c r="BY47" i="1"/>
  <c r="BY11" i="3"/>
  <c r="CB11" i="3"/>
  <c r="CB23" i="3"/>
  <c r="Y32" i="1"/>
  <c r="R47" i="1"/>
  <c r="R11" i="3"/>
  <c r="Z47" i="1"/>
  <c r="Z12" i="3"/>
  <c r="Y47" i="1"/>
  <c r="Y11" i="3"/>
  <c r="T23" i="3"/>
  <c r="C26" i="3"/>
  <c r="AA26" i="3"/>
  <c r="B26" i="3"/>
  <c r="Y25" i="3"/>
  <c r="Z45" i="21"/>
  <c r="Z18" i="3"/>
  <c r="Z25" i="3"/>
  <c r="AD25" i="3"/>
  <c r="AA25" i="3"/>
  <c r="B50" i="20"/>
  <c r="B17" i="3"/>
  <c r="B25" i="3"/>
  <c r="M27" i="3"/>
  <c r="M28" i="3"/>
  <c r="M29" i="3"/>
  <c r="BY23" i="3"/>
  <c r="AA23" i="3"/>
  <c r="Y23" i="3"/>
  <c r="B47" i="1"/>
  <c r="B12" i="3"/>
  <c r="BX12" i="3"/>
  <c r="BX23" i="3"/>
  <c r="R12" i="3"/>
  <c r="R23" i="3"/>
  <c r="Z11" i="3"/>
  <c r="Z23" i="3"/>
  <c r="B11" i="3"/>
  <c r="B23" i="3"/>
  <c r="CJ24" i="3"/>
  <c r="CJ27" i="3"/>
  <c r="CJ28" i="3"/>
  <c r="CJ29" i="3"/>
  <c r="CI24" i="3"/>
  <c r="CI27" i="3"/>
  <c r="CI28" i="3"/>
  <c r="CI29" i="3"/>
  <c r="BG24" i="3"/>
  <c r="BG27" i="3"/>
  <c r="BG28" i="3"/>
  <c r="BG29" i="3"/>
  <c r="L24" i="3"/>
  <c r="L27" i="3"/>
  <c r="L28" i="3"/>
  <c r="L29" i="3"/>
  <c r="Z36" i="18"/>
  <c r="Z15" i="3"/>
  <c r="Y36" i="18"/>
  <c r="Y15" i="3"/>
  <c r="B36" i="18"/>
  <c r="B15" i="3"/>
  <c r="AA25" i="17"/>
  <c r="Y25" i="17"/>
  <c r="Z24" i="17"/>
  <c r="B24" i="17"/>
  <c r="Y23" i="17"/>
  <c r="Z22" i="17"/>
  <c r="B22" i="17"/>
  <c r="Y21" i="17"/>
  <c r="Z20" i="17"/>
  <c r="B20" i="17"/>
  <c r="B18" i="17"/>
  <c r="Z18" i="17"/>
  <c r="Y17" i="17"/>
  <c r="Y49" i="17"/>
  <c r="Y14" i="3"/>
  <c r="Z16" i="17"/>
  <c r="B16" i="17"/>
  <c r="Y15" i="17"/>
  <c r="B14" i="17"/>
  <c r="Y13" i="17"/>
  <c r="Y11" i="17"/>
  <c r="Z11" i="17"/>
  <c r="Z49" i="17"/>
  <c r="Z14" i="3"/>
  <c r="BY49" i="17"/>
  <c r="BY14" i="3"/>
  <c r="AA49" i="17"/>
  <c r="AA14" i="3"/>
  <c r="AD49" i="17"/>
  <c r="AD14" i="3"/>
  <c r="Z12" i="17"/>
  <c r="R49" i="17"/>
  <c r="R14" i="3"/>
  <c r="B49" i="17"/>
  <c r="B14" i="3"/>
  <c r="AC35" i="19"/>
  <c r="AC16" i="3"/>
  <c r="AC24" i="3"/>
  <c r="AC27" i="3"/>
  <c r="AC28" i="3"/>
  <c r="AC29" i="3"/>
  <c r="R35" i="19"/>
  <c r="R16" i="3"/>
  <c r="R24" i="3"/>
  <c r="R27" i="3"/>
  <c r="R28" i="3"/>
  <c r="R29" i="3"/>
  <c r="BY35" i="19"/>
  <c r="BY16" i="3"/>
  <c r="BY24" i="3"/>
  <c r="BY27" i="3"/>
  <c r="BY28" i="3"/>
  <c r="BY29" i="3"/>
  <c r="Y35" i="19"/>
  <c r="Y16" i="3"/>
  <c r="Y24" i="3"/>
  <c r="Y27" i="3"/>
  <c r="Y28" i="3"/>
  <c r="Y29" i="3"/>
  <c r="B35" i="19"/>
  <c r="B16" i="3"/>
  <c r="B24" i="3"/>
  <c r="B27" i="3"/>
  <c r="B28" i="3"/>
  <c r="B29" i="3"/>
  <c r="Z35" i="19"/>
  <c r="Z16" i="3"/>
  <c r="Z24" i="3"/>
  <c r="Z27" i="3"/>
  <c r="Z28" i="3"/>
  <c r="Z29" i="3"/>
</calcChain>
</file>

<file path=xl/sharedStrings.xml><?xml version="1.0" encoding="utf-8"?>
<sst xmlns="http://schemas.openxmlformats.org/spreadsheetml/2006/main" count="2290" uniqueCount="280">
  <si>
    <t>подавших заявки</t>
  </si>
  <si>
    <t>Итого:</t>
  </si>
  <si>
    <t>ВСЕГО: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</si>
  <si>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</si>
  <si>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</si>
  <si>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</si>
  <si>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</si>
  <si>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</si>
  <si>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</si>
  <si>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</si>
  <si>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</si>
  <si>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</si>
  <si>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</si>
  <si>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</si>
  <si>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</si>
  <si>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квартал 1</t>
  </si>
  <si>
    <t>Итого квартал 2</t>
  </si>
  <si>
    <t>Итого квартал 3</t>
  </si>
  <si>
    <t>Итого квартал 4</t>
  </si>
  <si>
    <t>Итого полгода</t>
  </si>
  <si>
    <t>Итого девять месяцев</t>
  </si>
  <si>
    <t xml:space="preserve">допущенных </t>
  </si>
  <si>
    <t>всего</t>
  </si>
  <si>
    <t>в т.ч.самостоятельно</t>
  </si>
  <si>
    <t>запроса котировок</t>
  </si>
  <si>
    <t>по другим пунктам</t>
  </si>
  <si>
    <t>всего:</t>
  </si>
  <si>
    <t>запроса предложений</t>
  </si>
  <si>
    <t>в т.ч.</t>
  </si>
  <si>
    <t xml:space="preserve">в т.ч. самостоятельно </t>
  </si>
  <si>
    <t xml:space="preserve">в т.ч.  самостоятельно </t>
  </si>
  <si>
    <t>Информация  о заключенных муниципальных контрактах (договорах) на поставки товаров, выполнение работ, оказание услуг для муниципальных нужд Калужской области за ФЕВРАЛЬ 20__ года</t>
  </si>
  <si>
    <t>Информация  о заключенных муниципальных контрактах (договорах) на поставки товаров, выполнение работ, оказание услуг для муниципальных нужд Калужской области за МАРТ 20__ года</t>
  </si>
  <si>
    <t>Информация  о заключенных муниципальных контрактах (договорах) на поставки товаров, выполнение работ, оказание услуг для муниципальных нужд Калужской области за АПРЕЛЬ 20__ года</t>
  </si>
  <si>
    <t>Информация  о заключенных муниципальных контрактах (договорах) на поставки товаров, выполнение работ, оказание услуг для муниципальных нужд Калужской области за ИЮНЬ 20__ года</t>
  </si>
  <si>
    <t>Информация  о заключенных муниципальных контрактах (договорах) на поставки товаров, выполнение работ, оказание услуг для муниципальных нужд Калужской области за ИЮЛЬ 20__ года</t>
  </si>
  <si>
    <t>Информация  о заключенных муниципальных контрактах (договорах) на поставки товаров, выполнение работ, оказание услуг для муниципальных нужд Калужской области за ОКТЯБРЬ 20__ года</t>
  </si>
  <si>
    <t>Информация  о заключенных муниципальных контрактах (договорах) на поставки товаров, выполнение работ, оказание услуг для муниципальных нужд Калужской области за НОЯБРЬ 20__ года</t>
  </si>
  <si>
    <t>Наименование отчетного периода</t>
  </si>
  <si>
    <r>
      <t xml:space="preserve">Общее количество </t>
    </r>
    <r>
      <rPr>
        <b/>
        <sz val="11"/>
        <rFont val="Times New Roman"/>
        <family val="1"/>
        <charset val="204"/>
      </rPr>
      <t>заключенных контрактов (сумма граф 3 и 18)</t>
    </r>
  </si>
  <si>
    <t>в т.ч. количество, заключенных контрактов в разрезе способов определения поставщика (подрядчика, исполнителя)</t>
  </si>
  <si>
    <t>Общая стоимость заключенных контрактов  (в тыс. рублей)</t>
  </si>
  <si>
    <t>в том числе стоимостные показатели контрактов, заключенных по результатам конкурентных процедур в разрезе способов определения поставщика (подрядчика, исполнителя)</t>
  </si>
  <si>
    <t>Количество заявок, поступивших от хозяйствующих субъектов, и заявок, допущенных к участию в процедурах, в разрезе способов закупок (в едн.)</t>
  </si>
  <si>
    <r>
      <t xml:space="preserve">ВСЕГО </t>
    </r>
    <r>
      <rPr>
        <b/>
        <sz val="10"/>
        <rFont val="Times New Roman"/>
        <family val="1"/>
        <charset val="204"/>
      </rPr>
      <t xml:space="preserve">по конкурентным процедурам  </t>
    </r>
    <r>
      <rPr>
        <b/>
        <sz val="11"/>
        <rFont val="Times New Roman"/>
        <family val="1"/>
        <charset val="204"/>
      </rPr>
      <t xml:space="preserve">       (сумма граф 4, 8, 12, 14 и 16)</t>
    </r>
  </si>
  <si>
    <t>в том числе конкурентные процедуры</t>
  </si>
  <si>
    <t>ВСЕГО с единственным источником (сумма граф 19, 20, 21, 22, 23 и 24)</t>
  </si>
  <si>
    <t>в т.ч. с единственным источником (часть 1 статьи 93 Закона 44-ФЗ)</t>
  </si>
  <si>
    <t>Начальная (максимальная) цена контракта (сумма граф 28 и 76)</t>
  </si>
  <si>
    <t>Цена контракта (сумма граф 29 и 77)</t>
  </si>
  <si>
    <t>Экономия (сумма граф 30 и 78)</t>
  </si>
  <si>
    <t>Конкурентные процедуры</t>
  </si>
  <si>
    <t>с единственным источником в соответствии с частью 1 статьи 93 Закона № 44-ФЗ</t>
  </si>
  <si>
    <t>в том числе</t>
  </si>
  <si>
    <t>открытый конкурс</t>
  </si>
  <si>
    <t>в т.ч. в электронной форме</t>
  </si>
  <si>
    <t>конкурс с ограниченным участием</t>
  </si>
  <si>
    <t>электронный аукцион</t>
  </si>
  <si>
    <t xml:space="preserve">в т.ч. </t>
  </si>
  <si>
    <t>пункты 1, 8,23, 29 (услуги ЖКХ)</t>
  </si>
  <si>
    <t>пункт 4 (до 100т.р.)</t>
  </si>
  <si>
    <t>пункт 5 (до 400 т.р.)</t>
  </si>
  <si>
    <t>пункт 9 (ликвидация ЧС)</t>
  </si>
  <si>
    <t>пункт 25 -25.3</t>
  </si>
  <si>
    <t>в т.ч. самостоятельно</t>
  </si>
  <si>
    <t>в электронной форме</t>
  </si>
  <si>
    <t xml:space="preserve">в том числе </t>
  </si>
  <si>
    <t>в т.ч. всего самостоятельно</t>
  </si>
  <si>
    <t>Открытый конкурс</t>
  </si>
  <si>
    <r>
      <t xml:space="preserve">в т.ч. открытый конкурс </t>
    </r>
    <r>
      <rPr>
        <b/>
        <i/>
        <sz val="10"/>
        <color indexed="10"/>
        <rFont val="Times New Roman Cyr"/>
        <charset val="204"/>
      </rPr>
      <t>в электронной форме</t>
    </r>
  </si>
  <si>
    <t>Открытый конкурс с ограниченным участием</t>
  </si>
  <si>
    <r>
      <t xml:space="preserve">в т.ч. открытый конкурс с ограниченным участием </t>
    </r>
    <r>
      <rPr>
        <b/>
        <i/>
        <sz val="10"/>
        <color indexed="10"/>
        <rFont val="Times New Roman Cyr"/>
        <charset val="204"/>
      </rPr>
      <t>в электронной форме</t>
    </r>
  </si>
  <si>
    <t>Электронный аукцион</t>
  </si>
  <si>
    <t>Запрос котировок</t>
  </si>
  <si>
    <r>
      <t xml:space="preserve">в т.ч. запрос котировок </t>
    </r>
    <r>
      <rPr>
        <b/>
        <i/>
        <sz val="10"/>
        <color indexed="10"/>
        <rFont val="Times New Roman Cyr"/>
        <charset val="204"/>
      </rPr>
      <t>в электронной форме</t>
    </r>
  </si>
  <si>
    <t>Запрос предложений</t>
  </si>
  <si>
    <r>
      <t xml:space="preserve">в т.ч. запрос предложений </t>
    </r>
    <r>
      <rPr>
        <i/>
        <sz val="10"/>
        <color indexed="10"/>
        <rFont val="Times New Roman Cyr"/>
        <charset val="204"/>
      </rPr>
      <t>в электронной форме</t>
    </r>
  </si>
  <si>
    <t>Начальная (максим.) цена контракта (сумма граф 34, 46, 58, 64 и 70)</t>
  </si>
  <si>
    <t>Цена контракта (сумма граф 35, 47, 59, 65 и 71)</t>
  </si>
  <si>
    <t>Экономия (сумма граф 36, 48, 60, 66 и 72)</t>
  </si>
  <si>
    <t>начальная (максим.) цена контракта (сумма граф 37, 49 и 61)</t>
  </si>
  <si>
    <t>цена контракта  (сумма граф 38, 50 и 62)</t>
  </si>
  <si>
    <t>экономия (сумма граф 39, 51 и 63)</t>
  </si>
  <si>
    <t xml:space="preserve">Максимальная цена контракта </t>
  </si>
  <si>
    <t xml:space="preserve">Цена контракта </t>
  </si>
  <si>
    <t>Экономия</t>
  </si>
  <si>
    <t>Максимальная цена контракта  (сумма граф 79, 80, 81, 82, 83 и 86)</t>
  </si>
  <si>
    <t>Цена контракта (сумма граф 79, 80, 81, 82, 84 и 86)</t>
  </si>
  <si>
    <t>Экономия (равна граф 85)</t>
  </si>
  <si>
    <t>пунктов 1, 8, 23,29             (услуги ЖКХ)</t>
  </si>
  <si>
    <t>пункту 4               (до 100т.р.)</t>
  </si>
  <si>
    <t>пункт 5                         (до 400 т.р.)</t>
  </si>
  <si>
    <t xml:space="preserve">пункт 25 -25.3 </t>
  </si>
  <si>
    <t>подавших заявки                       (сумма граф 89, 93, 97, 99 и 103)</t>
  </si>
  <si>
    <t>допущенных  заявок (сумма граф 90, 94, 98, 100 и 104)</t>
  </si>
  <si>
    <t xml:space="preserve">начальная (максим.) цена контракта </t>
  </si>
  <si>
    <t xml:space="preserve">цена контракта </t>
  </si>
  <si>
    <t xml:space="preserve">экономия </t>
  </si>
  <si>
    <t>начальная (максим.) цена контракта</t>
  </si>
  <si>
    <t xml:space="preserve">максимальная цена контракта </t>
  </si>
  <si>
    <t>Информация  о заключенных муниципальных контрактах (договорах) на поставки товаров, выполнение работ, оказание услуг для муниципальных нужд Калужской области за МАЙ 20__ года</t>
  </si>
  <si>
    <t>Информация  о заключенных муниципальных контрактах (договорах) на поставки товаров, выполнение работ, оказание услуг для муниципальных нужд Калужской области за АВГУСТ 20__ года</t>
  </si>
  <si>
    <t>Информация  о заключенных муниципальных контрактах (договорах) на поставки товаров, выполнение работ, оказание услуг для муниципальных нужд Калужской области за ДЕКАБРЬ 20__ года</t>
  </si>
  <si>
    <t>Наименование предмета контракта</t>
  </si>
  <si>
    <t xml:space="preserve">Приложение № 2
</t>
  </si>
  <si>
    <t>Информация  о заключенных муниципальных контрактах (договорах) на поставки товаров, выполнение работ, оказание услуг для муниципальных нужд Калужской области за ЯНВАРЬ 2019 года</t>
  </si>
  <si>
    <t>Услуги связи Билайн</t>
  </si>
  <si>
    <t>Услуги связи (интернет)</t>
  </si>
  <si>
    <t>Поставка нефтепродуктов</t>
  </si>
  <si>
    <t>Покупка канцелярских товаров</t>
  </si>
  <si>
    <t>Работы по техническому и аварийно- диспетчерского обслуживанию газового хозяйства</t>
  </si>
  <si>
    <t>Поставка тепловой энергии</t>
  </si>
  <si>
    <t>Услуги по техническому обслуживанию комплекса технических средств тревожной сигнализации, установленной Советская,5</t>
  </si>
  <si>
    <t>Поставка газа горючего природного на мемориальный комплекс "Вечный огонь"</t>
  </si>
  <si>
    <t>Работы по обслуживанию систем видеонаблюдения</t>
  </si>
  <si>
    <t>Т/о и ремонт служебного автомобиля</t>
  </si>
  <si>
    <t>Поставка природного горючего газа Володарского,56</t>
  </si>
  <si>
    <t>Транспортировка газа Володарского,56</t>
  </si>
  <si>
    <t>Транспортировка газа "Вечный огонь"</t>
  </si>
  <si>
    <t>Техническое и аварийно- диспетчерское обслуживание газового хозяйства (горелка "Вечного огня"</t>
  </si>
  <si>
    <t>Информационные услуги с использованием Системы КонсультантПлюс</t>
  </si>
  <si>
    <t>Размещение в газете "Боровские известия" информационных материалов</t>
  </si>
  <si>
    <t>Услуги по проведению предрейсовых, послерейсовых и текущих медицинских осмотров водителей транспортных средств</t>
  </si>
  <si>
    <t>Исп. Раттас С.Н. тел. (48438)4-32-69</t>
  </si>
  <si>
    <t>Работы по техническому и аварийно- диспетчерскому обслуживанию газового хозяйства ул. Ленина, Калужская, м-н Южный</t>
  </si>
  <si>
    <t>Услуги по мойке автомашин</t>
  </si>
  <si>
    <t>Покупка букетов цветов</t>
  </si>
  <si>
    <t>Оказание услуг по организации питания и ресторанное обслуживание гостей, официальных лиц, участников общественно- значимых городских мероприятий</t>
  </si>
  <si>
    <t>Покупка комплектующих к компьютерной технике</t>
  </si>
  <si>
    <t>Аренда звуковой и световой аппаратуры в День города</t>
  </si>
  <si>
    <t>Информация  о заключенных муниципальных контрактах (договорах) на поставки товаров, выполнение работ, оказание услуг для муниципальных нужд Калужской области за СЕНТЯБРЬ 2019 года</t>
  </si>
  <si>
    <t>Услуги по публикации фотоматериала города Боровск в журнале "Календарь 2020"</t>
  </si>
  <si>
    <t>Работы по ремонту дорог в городе Боровск 2019</t>
  </si>
  <si>
    <t>Покупка служебного автомобиля</t>
  </si>
  <si>
    <t>Истребительные мероприятия по дезинсекции от тараканов</t>
  </si>
  <si>
    <t>Работы по уборке мест общего пользования административного здания Володарского,56</t>
  </si>
  <si>
    <t>Услуги по пассажирским перевозкам для доставки военнослужащих ВМФ "Военная морская академия", участвующих в митинге , посвященном Дню военно- морского флота России и хореографического коллектива ДК ФЭИ г. Обнинска</t>
  </si>
  <si>
    <t>Работы по ремонту линий освещения в г. Боровск</t>
  </si>
  <si>
    <t>Поставка и установка урн и скамеек</t>
  </si>
  <si>
    <t>Работы по ремонту тротуаров 2019/5</t>
  </si>
  <si>
    <t>Работы по установке газового счетчика Циолковского, 39-12</t>
  </si>
  <si>
    <t>Обязательное страхование автогражданской ответственности</t>
  </si>
  <si>
    <t>Работы по текущему ремонту асфальтового покрытия автодорог г. Боровск</t>
  </si>
  <si>
    <t>Доукомплектация служебного автомобиля</t>
  </si>
  <si>
    <t>Поставка комплектующих для систем оповещения при чрезвычайных ситуациях</t>
  </si>
  <si>
    <t>Работы по обслуживанию КНС, водопроводных и канализационных сетей</t>
  </si>
  <si>
    <t>Комплекс работ по разработке проектной документации на капитальный ремонт скатной кровли многоквартирного дома по адресу: ул. Володарского,7</t>
  </si>
  <si>
    <t>Подготовка заключения кадастрового инженера по результатам полевой съемкиземельног участка ул. Красноаврмейская, уч. 3А</t>
  </si>
  <si>
    <t>Работы по подготовке технической документации в отношении объектов недвижимости</t>
  </si>
  <si>
    <t>Работы по сбору , вывозу и утилизации иных отходов вокруг территорий контейнерных площадок</t>
  </si>
  <si>
    <t>Покупка жидкости незамерзающей</t>
  </si>
  <si>
    <t>Информационное обеспечение о деятельности Заказчика</t>
  </si>
  <si>
    <t>Подписка и доставка "Российской газеты" по мере выхода в г. Боровск, Советская,5</t>
  </si>
  <si>
    <t>Обязательное страхование гражданской ответственности владельцев транспортных средств</t>
  </si>
  <si>
    <t>Выполнение ремонтно- отделочных работ в помещении здания ул. Советская, д.6А</t>
  </si>
  <si>
    <t>Топографическая съемка земельного участка , дендрологический план по адресу г. Боровск, пл. Ленина</t>
  </si>
  <si>
    <t>Услуги по актуализации схемы теплоснабжения МО ГП г. Боровск</t>
  </si>
  <si>
    <t>Ремонт уличных светодиодных светильников</t>
  </si>
  <si>
    <t>Работы по специальной оценке условий труда в соответствтт с ФЗ№426-ФЗ "О специальной оценке условий труда"</t>
  </si>
  <si>
    <t>Работы по уборке здания Советская, 5</t>
  </si>
  <si>
    <t>Предоставление неисключительных прав программы СБиС++ЭО, ЮЛ, бюджет, использования аккаунта СБИС, продление сертификатаЭЦП и диагностика работы системы</t>
  </si>
  <si>
    <t>Предоставление пользователю неисключительных прав на использование программ по составлению и исполнению доходов и расходов бюджетов субъектов, ЗАТО, МО в технологии СМАРТ</t>
  </si>
  <si>
    <t>Предоставление пользователю неисключительных прав на использование программ по учету сведений о плательщиках - ЮЛ и уплаченных ими налоговых и неналоговых доходах в технологии СМАРТ</t>
  </si>
  <si>
    <t>Текущий ремонт автомобильных дорог</t>
  </si>
  <si>
    <t>Работы по посадке саженцев деревьев в г. Боровск</t>
  </si>
  <si>
    <t>Работы по благоустройству городских территорий</t>
  </si>
  <si>
    <t>Покупка авточехлов и дефлекторов на служебную автомашину</t>
  </si>
  <si>
    <t>Разработка раздела проекта об обеспечении сохранности (архиологические раскопки или архиологическое наблюдение) и государственнную историко-культурную экспертизу раздела по объекту по адресу ул. Женщин Работниц,5</t>
  </si>
  <si>
    <t>Обучение и проверка знаний требований охраны труда для категории руководителей и специалистов организации</t>
  </si>
  <si>
    <t>Работы по разработке, изготовлению и проверке готовой проектно- сметной документации для нужд МО ГП г. Боровск</t>
  </si>
  <si>
    <t>Услуги по техническому обслуживанию служебных автомобилей</t>
  </si>
  <si>
    <t>Разработка проекта планировки территории для размещения и обслуживания МЖД ул. Рабочая,6Б. Проект межевания территории в целях определения местоположения границ образуемых земельных участков. Предоставить заказчику результат на бумажных и электронных носителях</t>
  </si>
  <si>
    <t>Услуги по пассажирским перевозкам для проведения праздника 9 мая 2019г.</t>
  </si>
  <si>
    <t>Работы по строительству сетей водоснабжения в г. Боровск в районе ул. Пушкина</t>
  </si>
  <si>
    <t>Работы по строительству сетей канализации ул. 50лет Октября, ул. Пушкина</t>
  </si>
  <si>
    <t>Работы по ремонту автомобильных дорог МО ГП г. Боровск</t>
  </si>
  <si>
    <t>Услуги по тонировке служебного автомобиля</t>
  </si>
  <si>
    <t>Приобретение новогодней искусственной ели</t>
  </si>
  <si>
    <t>Работы по описанию местоположения границ многоконтурных территориальных зон в границах г. Боровск</t>
  </si>
  <si>
    <t>Покупка МПУ для вручения в качестве подарка в день сотрудника ОВД</t>
  </si>
  <si>
    <t>Работы по ремонту тротуаров 2019/6</t>
  </si>
  <si>
    <t>Страхование гражданской ответственности владельцев транспортных средств</t>
  </si>
  <si>
    <t>Работы по обслуживанию и ремонту сетей освещения в городе Боровск</t>
  </si>
  <si>
    <t>Техническое обследование строительных конструкций квартиры №2 жилого дома ул. Коммунистическая,50</t>
  </si>
  <si>
    <t>Подготовка акта обследования о снятии с государственного кадастрового учета нежилого здания ул. Володарского,29,31</t>
  </si>
  <si>
    <t>Подготовка заключения кадастрового инженера по результатам полевой съемки в соответствии с распоряжением №335 от 11.11.2019г. о проведении внеплановой, выездной проверки</t>
  </si>
  <si>
    <t>Услуги по обследованию технического состояния строительных конструкций жилого здания ул. Ленина,9</t>
  </si>
  <si>
    <t>Проведение независимой рыночной стоимости на объекты недвижимого имущества МО ГП г. Боровск</t>
  </si>
  <si>
    <t>Работы по разработке проекта планировки территории и проекта межевания территории в границах ГП г. Боровск</t>
  </si>
  <si>
    <t>Охрана путем экстренного выезда группы задержания вневедомственной охраны войск национальной гвардии по сигналу "Тревога"</t>
  </si>
  <si>
    <t>Услуги по обслуживанию программы 1С:Предприятие</t>
  </si>
  <si>
    <t>Работы по уборке мест общего пользования административного здания, Володарского,56</t>
  </si>
  <si>
    <t>Разработка инженерно- геологических изысканий ул. К. Маркса, ул. Ленина</t>
  </si>
  <si>
    <t>Топографическая съемка земельных участков ул. Коммун.,Сов.,Уриц.,Кал.,Волод.,Лен.</t>
  </si>
  <si>
    <t>Работы по сносу аварийно- расселенного жилья</t>
  </si>
  <si>
    <t>Услуги по техническому и сервисному обслуживанию системных блоков, мониторов, устройств ввода-вывода данных, копировальных аппаратов, принтеров, оргтехники, сопровождению прикладного программного обеспечения 2020</t>
  </si>
  <si>
    <t>Поставка офисной бумаги 2020</t>
  </si>
  <si>
    <t>Взносы на капитальный ремонт общего имущества в многоквартирном доме</t>
  </si>
  <si>
    <t>Ремонт и техническое обслуживание уличных светодиодных светильников 2020</t>
  </si>
  <si>
    <t>Поставка монитора компьютерного</t>
  </si>
  <si>
    <t>Проектирование трассы и инфраструктуры линейного объекта -экотропы</t>
  </si>
  <si>
    <t>Услуги местной и м/г связи</t>
  </si>
  <si>
    <t>Работы по разработке проектной и сметной документации для ремонта объектов для нужд МО ГП г. Боровск</t>
  </si>
  <si>
    <t>Работа по изготовлению и монтажу видеоматериала для отчета главы администрации за 2019г.</t>
  </si>
  <si>
    <t>Услуги мобильной связи</t>
  </si>
  <si>
    <t>Работы по проведению независимой оценки рыночной стоимости арендной платы нежилых помещений, являющихся собственностью МО ГП г. Боровск</t>
  </si>
  <si>
    <t>Проведение оценки размера возмещения за жилое помещение</t>
  </si>
  <si>
    <t>Обязательства по выполнению работ по разработке проекта организации дорожного движения на автомобильных дорогах общего пользования МО ГП г. Боровск</t>
  </si>
  <si>
    <t>Покупка стульев (СТ-03) Орех/Вивальди в количестве 8 штук</t>
  </si>
  <si>
    <t>Обязательства по выполнению работ по актуализации проекта организации дорожного движения на автомобильных дорогах общего пользования МО ГП г. Боровск</t>
  </si>
  <si>
    <t>Подготовка проекта внесения изменений в Генеральный план МО ГП г. Боровск, утвержденный решением ГД МО город Боровск 05.06.2013г. №44</t>
  </si>
  <si>
    <t>Услуги по проведению вечерней развлекательной программы в День города (22.08.2020)</t>
  </si>
  <si>
    <t>Услуги по проведению вечерней развлекательной программы в День города (22.08.2020) группа "Вирус"</t>
  </si>
  <si>
    <t>Подготовка межевого плана на образуемый земельный участок</t>
  </si>
  <si>
    <t>Выполнение кадастровых работ по образованию земельного участка мкр-н Роща, ул. Пугачева,6</t>
  </si>
  <si>
    <t>Разработка декларации пожарной безопасности</t>
  </si>
  <si>
    <t>Услуги по обращению с твердыми коммунальными отходами</t>
  </si>
  <si>
    <t>Услуги по проверке сметной документации по объекту "Благоустройство тематического парка "Сказки Пушкина" на ул. Некрасова и ул. Калужской</t>
  </si>
  <si>
    <t>Услуги по проверке сметной документации по объектам благоустройство придомовой территории МКД ул. Рябенко,9; 8 Марта, 17,19,21/1; ул. Латышская,5; Мира,38; ул. Некрасова,3-5; ул. П. Шувалова, 24; ул. Советская, 14</t>
  </si>
  <si>
    <t>Работы по паспортизации автомобильных дорог общего пользования ГП г. Боровск</t>
  </si>
  <si>
    <t>Электроснабжение административного здания, Советская,5</t>
  </si>
  <si>
    <t>Уличное освещение</t>
  </si>
  <si>
    <t>Подготовка акта обследования о снятии с кадастрового учета объекта недвижимости, расположенного на земельном участке ул. Берникова,92 и 78</t>
  </si>
  <si>
    <t>Поставка тепловой энергии ул. Циолковского, д.3б, кв.4</t>
  </si>
  <si>
    <t>Замена пандусов ул. Мира,20; ул. Берникова,108</t>
  </si>
  <si>
    <t>Приобретение солнцезащитных жалюзей для служебного кабинета с установкой</t>
  </si>
  <si>
    <t>Выполнение работ по паспортизации мостового сооружения г. Боровск, пешеходный мост ч/з реку Протва от ул. Красноармейская до ул. Ф. Энгельса</t>
  </si>
  <si>
    <t>Выполнение кадастровых работ по образованию земельного участка ул. Победы, 66</t>
  </si>
  <si>
    <t>Выполнение кадастровых работ по образованию земельного участка ул. Лесная, 46-50</t>
  </si>
  <si>
    <t>Услуги по повышению квалификации работников администрации МО ГП г. Боровск</t>
  </si>
  <si>
    <t>Услуги по информационн0-технологическому сопровождению программы 1С</t>
  </si>
  <si>
    <t>Услуги по ежемесячному мониторингу связи автоматической пожарной сигнализации</t>
  </si>
  <si>
    <t>Услуги потехническому обслуживанию автоматической пожарной сигнализации и оповещения людей о пожаре</t>
  </si>
  <si>
    <t>Покупка сладких подарков для проведения общегородского мероприятия "Рождественские огоньки"</t>
  </si>
  <si>
    <t>Монтажные работы по установке панелей Контакт- GSM на системе автоматической пожарной сигнализации ул. Советская,5 из материалов Подрядчика</t>
  </si>
  <si>
    <t>Выполнение работ ро разработке раздела 2 Соцкультурное программирование и раздела 3 Обоснование места и востребованности концепции благоустройства площади Ленина в г. Боровск в контексте единой городской среды</t>
  </si>
  <si>
    <t>Выполнение работ ро разработке раздела 6 Социально экономическая модель концепции благоустройства площади Ленина в г. Боровск в контексте единой городской среды</t>
  </si>
  <si>
    <t>Выполнение работ ро разработке раздела 4 Архитектурные решения концепции благоустройства площади Ленина в г. Боровск в контексте единой городской среды</t>
  </si>
  <si>
    <t>Поставка фан-барьеров</t>
  </si>
  <si>
    <t>Исполнитель обязуется оказать информационное обеспечение о деятельности Заказчика СМИ Сетевое издание "OBNINSK.NAME"</t>
  </si>
  <si>
    <t>Предоплата за услуги по предоставлению права проезда и организации движения по платным участкам</t>
  </si>
  <si>
    <t>Покупка кресла Министр стандарт (2шт), Сенатор стандарт (2шт) для служебных кабинетов</t>
  </si>
  <si>
    <t>Покупка канализационных насосов НПК 20-22</t>
  </si>
  <si>
    <t>Работы по подготовке проекта внесения изменений в Правила землепользования и застройки МО г. Боровск</t>
  </si>
  <si>
    <t>Услуги по установке SSL-сертификата для официального сайта администрации МО ГП город Боровск</t>
  </si>
  <si>
    <t>Поставка Гипохлорита натрия ГОСТ Р57568-2017</t>
  </si>
  <si>
    <t>Программное обеспечение Антивирус Касперского</t>
  </si>
  <si>
    <t>Работы по обслуживанию КНС, водопроводных и канализационных сетей г. Боровск 2020</t>
  </si>
  <si>
    <t>1</t>
  </si>
  <si>
    <t>Разработка раздела об обеспечении сохранности культурного слоя (архиологические раскопки или архиологическое наблюдение) и государственная историко- культурная экспертиза раздела по объекту ул. Женщин Работниц,5</t>
  </si>
  <si>
    <t>Составление сметной документации на ремонт автомобильной дороги от ул. М. Горького до Плотины в г. Боровске протяженностью 0,790 км.</t>
  </si>
  <si>
    <t>Работы по обслуживанию и ремонту сетей уличного освещения в городе Боровск 2020</t>
  </si>
  <si>
    <t>Покупка масок медицинских марлевых №1</t>
  </si>
  <si>
    <t>Работы по проведению независимой оценки рыночной стоимости на объекты имущества, являющиеся собственностью МО ГП г. Боровск</t>
  </si>
  <si>
    <t>Услуги по мойке автомашин Заказчика</t>
  </si>
  <si>
    <t>Покупка камеры Logitech C310</t>
  </si>
  <si>
    <t>Акарицидная обработка на территории Заказчика</t>
  </si>
  <si>
    <t>Покупка облучателя- рециркулятора воздуха ультрафиолетового бактерицидного</t>
  </si>
  <si>
    <t>Обязательства по проведению оценки размера возмещения за жилые помещения в Соответствии с Заданием</t>
  </si>
  <si>
    <t>Информационное обеспечение о деятельности Заказчика СМИ Сетевое издание "Obninsk/ name"</t>
  </si>
  <si>
    <t>Работы по выполнению ТО-1 АТС</t>
  </si>
  <si>
    <t>Работы по подготовке материалов об администрации муниципального образования городское поселение город Боровск для выпуска "Отраслевой журнал "Вестник №2 в 2020г.</t>
  </si>
  <si>
    <t>Работы по ремонту автороги по ул. Калужской в г. Боровск, Боровского района Калужской области на участке с км 0+000 по км 1+870, протяженностью 1,870км</t>
  </si>
  <si>
    <t>Услуги по уничтожению нежелательной растительности (травянистой, древесно-кустарниковой, гидрофитной, включая борщевик).</t>
  </si>
  <si>
    <t>Работы по дезинфекции городских территорий Боровска</t>
  </si>
  <si>
    <t>Работы по устройству парковки напротив ФОК</t>
  </si>
  <si>
    <t>Работы по текущему ремонту сетей уличного освещения</t>
  </si>
  <si>
    <t>Услуги по разработке программы энергоснабжения учреждения заказчика</t>
  </si>
  <si>
    <t>Покупка нефтепродуктов</t>
  </si>
  <si>
    <t>Покупка компьютерной техники</t>
  </si>
  <si>
    <t>Работы по расчету начальной (максимальной) цены контракта при осуществлении закупок подрядных работ по инженерным изысканиям и по подготовке проектной документации</t>
  </si>
  <si>
    <t>Услуги по посадке саженцев Клена</t>
  </si>
  <si>
    <t>Приобретение наборов чайных свечей</t>
  </si>
  <si>
    <t>Регистрация доменов и услуги хостингов официального сайта администрации</t>
  </si>
  <si>
    <t>Приобретение стеллажа №99 590х320х1700 (1шт)</t>
  </si>
  <si>
    <t>Поставка продукции к 9 мая(баннеры)</t>
  </si>
  <si>
    <t>Подготовка схемы расположения земельного участка на кадастровом плане территории расположенной по адресу: Калужская область, г.Боровск, пл.Ленина</t>
  </si>
  <si>
    <t>Оказание платных образовательных услуг "Трудовое законодательство и кадровое делопроизводство" по повышению квалификации работников Администрации муниципального образования городское поселение город Боровск в соответствии с законодательством Российской Федерации</t>
  </si>
  <si>
    <t>Неисключительное лицензионное право бессрочно на программный продукт 1С:Предприятие 8</t>
  </si>
  <si>
    <r>
      <t xml:space="preserve">Информация  о заключенных муниципальных контрактах (договорах) на поставки товаров, выполнение работ, оказание услуг для муниципальных нужд </t>
    </r>
    <r>
      <rPr>
        <b/>
        <i/>
        <sz val="20"/>
        <color indexed="12"/>
        <rFont val="Arial"/>
        <family val="2"/>
        <charset val="204"/>
      </rPr>
      <t>Администрации мо ГП город Боровск</t>
    </r>
    <r>
      <rPr>
        <b/>
        <sz val="20"/>
        <rFont val="Arial"/>
        <family val="2"/>
        <charset val="204"/>
      </rPr>
      <t xml:space="preserve"> за январь -</t>
    </r>
    <r>
      <rPr>
        <b/>
        <sz val="20"/>
        <color indexed="12"/>
        <rFont val="Arial"/>
        <family val="2"/>
        <charset val="204"/>
      </rPr>
      <t>июнь 2020</t>
    </r>
    <r>
      <rPr>
        <b/>
        <sz val="20"/>
        <rFont val="Arial"/>
        <family val="2"/>
        <charset val="204"/>
      </rPr>
      <t xml:space="preserve"> года (свод)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</si>
</sst>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2" formatCode="#,##0.00000"/>
  </numFmts>
  <fonts count="45" x14ac:knownFonts="1">
    <font>
      <sz val="10"/>
      <name val="Arial"/>
    </font>
    <font>
      <b/>
      <sz val="11"/>
      <name val="Arial Cyr"/>
      <charset val="204"/>
    </font>
    <font>
      <sz val="10"/>
      <name val="Times New Roman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9"/>
      <name val="Arial Cyr"/>
      <charset val="204"/>
    </font>
    <font>
      <sz val="11"/>
      <name val="Arial Cyr"/>
      <charset val="204"/>
    </font>
    <font>
      <b/>
      <sz val="10"/>
      <name val="Times New Roman Cyr"/>
      <charset val="204"/>
    </font>
    <font>
      <b/>
      <sz val="10"/>
      <name val="Times New Roman"/>
      <family val="1"/>
      <charset val="204"/>
    </font>
    <font>
      <b/>
      <sz val="12"/>
      <name val="Times New Roman Cyr"/>
      <charset val="204"/>
    </font>
    <font>
      <b/>
      <sz val="14"/>
      <name val="Times New Roman Cyr"/>
      <charset val="204"/>
    </font>
    <font>
      <sz val="11"/>
      <name val="Arial"/>
      <family val="2"/>
      <charset val="204"/>
    </font>
    <font>
      <sz val="12"/>
      <name val="Times New Roman"/>
      <family val="1"/>
      <charset val="204"/>
    </font>
    <font>
      <b/>
      <sz val="22"/>
      <name val="Arial Cyr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name val="Times New Roman Cyr"/>
      <charset val="204"/>
    </font>
    <font>
      <b/>
      <i/>
      <sz val="14"/>
      <name val="Times New Roman Cyr"/>
      <charset val="204"/>
    </font>
    <font>
      <b/>
      <i/>
      <sz val="14"/>
      <name val="Times New Roman"/>
      <family val="1"/>
      <charset val="204"/>
    </font>
    <font>
      <b/>
      <i/>
      <sz val="9"/>
      <name val="Times New Roman Cyr"/>
      <charset val="204"/>
    </font>
    <font>
      <b/>
      <i/>
      <sz val="8"/>
      <name val="Times New Roman"/>
      <family val="1"/>
      <charset val="204"/>
    </font>
    <font>
      <b/>
      <i/>
      <sz val="10"/>
      <name val="Times New Roman CYR"/>
      <charset val="204"/>
    </font>
    <font>
      <b/>
      <i/>
      <sz val="10"/>
      <name val="Times New Roman"/>
      <family val="1"/>
      <charset val="204"/>
    </font>
    <font>
      <b/>
      <sz val="16"/>
      <name val="Times New Roman Cyr"/>
      <charset val="204"/>
    </font>
    <font>
      <b/>
      <i/>
      <sz val="10"/>
      <color indexed="10"/>
      <name val="Times New Roman Cyr"/>
      <charset val="204"/>
    </font>
    <font>
      <i/>
      <sz val="10"/>
      <name val="Times New Roman Cyr"/>
      <charset val="204"/>
    </font>
    <font>
      <i/>
      <sz val="10"/>
      <color indexed="10"/>
      <name val="Times New Roman Cyr"/>
      <charset val="204"/>
    </font>
    <font>
      <b/>
      <sz val="20"/>
      <name val="Arial"/>
      <family val="2"/>
      <charset val="204"/>
    </font>
    <font>
      <b/>
      <sz val="12"/>
      <name val="Arial"/>
      <family val="2"/>
      <charset val="204"/>
    </font>
    <font>
      <sz val="9"/>
      <name val="Times New Roman"/>
      <family val="1"/>
      <charset val="204"/>
    </font>
    <font>
      <b/>
      <sz val="20"/>
      <color indexed="12"/>
      <name val="Arial"/>
      <family val="2"/>
      <charset val="204"/>
    </font>
    <font>
      <b/>
      <i/>
      <sz val="20"/>
      <color indexed="12"/>
      <name val="Arial"/>
      <family val="2"/>
      <charset val="204"/>
    </font>
    <font>
      <sz val="10"/>
      <name val="Times New Roman"/>
      <family val="1"/>
      <charset val="204"/>
    </font>
    <font>
      <i/>
      <sz val="9"/>
      <name val="Arial Cyr"/>
      <charset val="204"/>
    </font>
    <font>
      <b/>
      <sz val="9"/>
      <name val="Times New Roman"/>
      <family val="1"/>
      <charset val="204"/>
    </font>
    <font>
      <b/>
      <sz val="9"/>
      <name val="Arial Cyr"/>
      <charset val="204"/>
    </font>
    <font>
      <sz val="9"/>
      <name val="Arial"/>
      <family val="2"/>
      <charset val="204"/>
    </font>
    <font>
      <sz val="10"/>
      <color rgb="FF000000"/>
      <name val="Arial"/>
      <family val="2"/>
    </font>
    <font>
      <sz val="8"/>
      <color rgb="FFC00000"/>
      <name val="Arial Cyr"/>
      <charset val="204"/>
    </font>
    <font>
      <sz val="9"/>
      <color rgb="FF3333FF"/>
      <name val="Times New Roman"/>
      <family val="1"/>
      <charset val="204"/>
    </font>
    <font>
      <sz val="9"/>
      <color rgb="FF3333FF"/>
      <name val="Arial Cyr"/>
      <charset val="204"/>
    </font>
    <font>
      <sz val="8"/>
      <color rgb="FF3333FF"/>
      <name val="Arial Cyr"/>
      <charset val="204"/>
    </font>
    <font>
      <sz val="10"/>
      <color rgb="FF3333FF"/>
      <name val="Arial"/>
      <family val="2"/>
      <charset val="204"/>
    </font>
    <font>
      <sz val="10"/>
      <color rgb="FFFF0000"/>
      <name val="Times New Roman Cyr"/>
      <charset val="204"/>
    </font>
    <font>
      <b/>
      <i/>
      <sz val="10"/>
      <color rgb="FFFF0000"/>
      <name val="Times New Roman Cyr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7" fillId="0" borderId="30">
      <alignment horizontal="left" vertical="top" wrapText="1"/>
    </xf>
  </cellStyleXfs>
  <cellXfs count="245">
    <xf numFmtId="0" fontId="0" fillId="0" borderId="0" xfId="0"/>
    <xf numFmtId="0" fontId="0" fillId="0" borderId="0" xfId="0" applyNumberFormat="1" applyFill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0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left" vertical="center" wrapText="1"/>
      <protection locked="0"/>
    </xf>
    <xf numFmtId="0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NumberForma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</xf>
    <xf numFmtId="0" fontId="0" fillId="5" borderId="0" xfId="0" applyNumberFormat="1" applyFill="1" applyAlignment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 vertical="center" wrapText="1"/>
      <protection hidden="1"/>
    </xf>
    <xf numFmtId="1" fontId="0" fillId="0" borderId="0" xfId="0" applyNumberFormat="1" applyAlignment="1">
      <alignment horizontal="center" vertical="center" wrapText="1"/>
    </xf>
    <xf numFmtId="2" fontId="3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2" xfId="0" applyNumberFormat="1" applyFill="1" applyBorder="1" applyAlignment="1">
      <alignment horizontal="center" vertical="center" wrapText="1"/>
    </xf>
    <xf numFmtId="0" fontId="0" fillId="7" borderId="0" xfId="0" applyNumberFormat="1" applyFill="1" applyBorder="1" applyAlignment="1">
      <alignment horizontal="center" vertical="center" wrapText="1"/>
    </xf>
    <xf numFmtId="0" fontId="0" fillId="7" borderId="0" xfId="0" applyNumberFormat="1" applyFill="1" applyAlignment="1">
      <alignment horizontal="center" vertical="center" wrapText="1"/>
    </xf>
    <xf numFmtId="1" fontId="0" fillId="7" borderId="0" xfId="0" applyNumberFormat="1" applyFill="1" applyAlignment="1">
      <alignment horizontal="center" vertical="center" wrapText="1"/>
    </xf>
    <xf numFmtId="2" fontId="0" fillId="7" borderId="0" xfId="0" applyNumberFormat="1" applyFill="1" applyAlignment="1">
      <alignment horizontal="center" vertical="center" wrapText="1"/>
    </xf>
    <xf numFmtId="0" fontId="20" fillId="8" borderId="6" xfId="0" applyNumberFormat="1" applyFont="1" applyFill="1" applyBorder="1" applyAlignment="1" applyProtection="1">
      <alignment horizontal="center" vertical="center" wrapText="1"/>
      <protection hidden="1"/>
    </xf>
    <xf numFmtId="0" fontId="9" fillId="9" borderId="7" xfId="0" applyNumberFormat="1" applyFont="1" applyFill="1" applyBorder="1" applyAlignment="1">
      <alignment horizontal="left" vertical="center" wrapText="1"/>
    </xf>
    <xf numFmtId="0" fontId="9" fillId="9" borderId="8" xfId="0" applyNumberFormat="1" applyFont="1" applyFill="1" applyBorder="1" applyAlignment="1">
      <alignment horizontal="left" vertical="center" wrapText="1"/>
    </xf>
    <xf numFmtId="0" fontId="7" fillId="9" borderId="1" xfId="0" applyNumberFormat="1" applyFont="1" applyFill="1" applyBorder="1" applyAlignment="1">
      <alignment horizontal="center" vertical="center" wrapText="1"/>
    </xf>
    <xf numFmtId="0" fontId="2" fillId="9" borderId="1" xfId="0" applyNumberFormat="1" applyFont="1" applyFill="1" applyBorder="1" applyAlignment="1">
      <alignment horizontal="center" vertical="center" wrapText="1"/>
    </xf>
    <xf numFmtId="0" fontId="21" fillId="9" borderId="1" xfId="0" applyNumberFormat="1" applyFont="1" applyFill="1" applyBorder="1" applyAlignment="1">
      <alignment horizontal="center" vertical="center" wrapText="1"/>
    </xf>
    <xf numFmtId="0" fontId="25" fillId="9" borderId="1" xfId="0" applyNumberFormat="1" applyFont="1" applyFill="1" applyBorder="1" applyAlignment="1">
      <alignment horizontal="center" vertical="center" wrapText="1"/>
    </xf>
    <xf numFmtId="0" fontId="12" fillId="10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1" xfId="0" applyNumberForma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 applyProtection="1">
      <alignment horizontal="center" vertical="center" wrapText="1"/>
    </xf>
    <xf numFmtId="4" fontId="6" fillId="2" borderId="1" xfId="0" applyNumberFormat="1" applyFont="1" applyFill="1" applyBorder="1" applyAlignment="1" applyProtection="1">
      <alignment horizontal="center" vertical="center" wrapText="1"/>
      <protection hidden="1"/>
    </xf>
    <xf numFmtId="4" fontId="6" fillId="3" borderId="1" xfId="0" applyNumberFormat="1" applyFont="1" applyFill="1" applyBorder="1" applyAlignment="1" applyProtection="1">
      <alignment horizontal="center" vertical="center" wrapText="1"/>
      <protection hidden="1"/>
    </xf>
    <xf numFmtId="4" fontId="6" fillId="4" borderId="1" xfId="0" applyNumberFormat="1" applyFont="1" applyFill="1" applyBorder="1" applyAlignment="1" applyProtection="1">
      <alignment horizontal="center" vertical="center" wrapText="1"/>
      <protection hidden="1"/>
    </xf>
    <xf numFmtId="1" fontId="3" fillId="2" borderId="1" xfId="0" applyNumberFormat="1" applyFont="1" applyFill="1" applyBorder="1" applyAlignment="1" applyProtection="1">
      <alignment horizontal="center" vertical="center" wrapText="1"/>
    </xf>
    <xf numFmtId="0" fontId="29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4" fillId="7" borderId="2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 applyProtection="1">
      <alignment horizontal="center" vertical="center" wrapText="1"/>
      <protection hidden="1"/>
    </xf>
    <xf numFmtId="1" fontId="6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32" fillId="10" borderId="1" xfId="0" applyNumberFormat="1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12" fillId="10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Border="1" applyAlignment="1">
      <alignment horizontal="left" vertical="center" wrapText="1"/>
    </xf>
    <xf numFmtId="0" fontId="0" fillId="0" borderId="0" xfId="0" applyNumberFormat="1" applyAlignment="1">
      <alignment horizontal="left" vertical="center" wrapText="1"/>
    </xf>
    <xf numFmtId="0" fontId="29" fillId="10" borderId="1" xfId="0" applyNumberFormat="1" applyFont="1" applyFill="1" applyBorder="1" applyAlignment="1">
      <alignment horizontal="left" vertical="center" wrapText="1"/>
    </xf>
    <xf numFmtId="0" fontId="35" fillId="3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NumberFormat="1" applyFont="1" applyFill="1" applyBorder="1" applyAlignment="1">
      <alignment horizontal="left" vertical="center" wrapText="1"/>
    </xf>
    <xf numFmtId="0" fontId="36" fillId="0" borderId="0" xfId="0" applyNumberFormat="1" applyFont="1" applyBorder="1" applyAlignment="1">
      <alignment horizontal="left" vertical="center" wrapText="1"/>
    </xf>
    <xf numFmtId="0" fontId="36" fillId="0" borderId="0" xfId="0" applyNumberFormat="1" applyFont="1" applyAlignment="1">
      <alignment horizontal="left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2" fontId="38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39" fillId="2" borderId="1" xfId="0" applyNumberFormat="1" applyFont="1" applyFill="1" applyBorder="1" applyAlignment="1" applyProtection="1">
      <alignment horizontal="left" vertical="center" wrapText="1"/>
      <protection locked="0"/>
    </xf>
    <xf numFmtId="0" fontId="40" fillId="2" borderId="1" xfId="0" applyNumberFormat="1" applyFont="1" applyFill="1" applyBorder="1" applyAlignment="1" applyProtection="1">
      <alignment horizontal="center" vertical="center" wrapText="1"/>
    </xf>
    <xf numFmtId="0" fontId="4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2" borderId="1" xfId="0" applyNumberFormat="1" applyFont="1" applyFill="1" applyBorder="1" applyAlignment="1" applyProtection="1">
      <alignment horizontal="center" vertical="center" wrapText="1"/>
    </xf>
    <xf numFmtId="1" fontId="41" fillId="2" borderId="1" xfId="0" applyNumberFormat="1" applyFont="1" applyFill="1" applyBorder="1" applyAlignment="1" applyProtection="1">
      <alignment horizontal="center" vertical="center" wrapText="1"/>
    </xf>
    <xf numFmtId="2" fontId="41" fillId="7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1" xfId="0" applyNumberFormat="1" applyFont="1" applyFill="1" applyBorder="1" applyAlignment="1" applyProtection="1">
      <alignment horizontal="center" vertical="center" wrapText="1"/>
    </xf>
    <xf numFmtId="2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1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42" fillId="0" borderId="1" xfId="0" applyNumberFormat="1" applyFont="1" applyFill="1" applyBorder="1" applyAlignment="1">
      <alignment horizontal="center" vertical="center" wrapText="1"/>
    </xf>
    <xf numFmtId="0" fontId="42" fillId="0" borderId="1" xfId="0" applyNumberFormat="1" applyFont="1" applyFill="1" applyBorder="1" applyAlignment="1">
      <alignment horizontal="center" vertical="center" wrapText="1"/>
    </xf>
    <xf numFmtId="0" fontId="42" fillId="0" borderId="2" xfId="0" applyNumberFormat="1" applyFont="1" applyFill="1" applyBorder="1" applyAlignment="1">
      <alignment horizontal="center" vertical="center" wrapText="1"/>
    </xf>
    <xf numFmtId="192" fontId="6" fillId="4" borderId="1" xfId="0" applyNumberFormat="1" applyFont="1" applyFill="1" applyBorder="1" applyAlignment="1" applyProtection="1">
      <alignment horizontal="center" vertical="center" wrapText="1"/>
      <protection hidden="1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8" fillId="11" borderId="27" xfId="0" applyNumberFormat="1" applyFont="1" applyFill="1" applyBorder="1" applyAlignment="1">
      <alignment horizontal="center" vertical="center" wrapText="1"/>
    </xf>
    <xf numFmtId="0" fontId="8" fillId="11" borderId="28" xfId="0" applyNumberFormat="1" applyFont="1" applyFill="1" applyBorder="1" applyAlignment="1">
      <alignment horizontal="center" vertical="center" wrapText="1"/>
    </xf>
    <xf numFmtId="0" fontId="4" fillId="8" borderId="12" xfId="0" applyNumberFormat="1" applyFont="1" applyFill="1" applyBorder="1" applyAlignment="1">
      <alignment horizontal="center" vertical="center" wrapText="1"/>
    </xf>
    <xf numFmtId="0" fontId="4" fillId="8" borderId="14" xfId="0" applyNumberFormat="1" applyFont="1" applyFill="1" applyBorder="1" applyAlignment="1">
      <alignment horizontal="center" vertical="center" wrapText="1"/>
    </xf>
    <xf numFmtId="0" fontId="4" fillId="8" borderId="6" xfId="0" applyNumberFormat="1" applyFont="1" applyFill="1" applyBorder="1" applyAlignment="1">
      <alignment horizontal="center" vertical="center" wrapText="1"/>
    </xf>
    <xf numFmtId="0" fontId="8" fillId="8" borderId="0" xfId="0" applyNumberFormat="1" applyFont="1" applyFill="1" applyBorder="1" applyAlignment="1">
      <alignment horizontal="left" vertical="center" wrapText="1"/>
    </xf>
    <xf numFmtId="0" fontId="8" fillId="8" borderId="20" xfId="0" applyNumberFormat="1" applyFont="1" applyFill="1" applyBorder="1" applyAlignment="1">
      <alignment horizontal="left" vertical="center" wrapText="1"/>
    </xf>
    <xf numFmtId="0" fontId="9" fillId="9" borderId="6" xfId="0" applyNumberFormat="1" applyFont="1" applyFill="1" applyBorder="1" applyAlignment="1">
      <alignment horizontal="center" vertical="center" wrapText="1"/>
    </xf>
    <xf numFmtId="0" fontId="16" fillId="9" borderId="21" xfId="0" applyNumberFormat="1" applyFont="1" applyFill="1" applyBorder="1" applyAlignment="1">
      <alignment horizontal="left" vertical="center" wrapText="1"/>
    </xf>
    <xf numFmtId="0" fontId="16" fillId="9" borderId="26" xfId="0" applyNumberFormat="1" applyFont="1" applyFill="1" applyBorder="1" applyAlignment="1">
      <alignment horizontal="left" vertical="center" wrapText="1"/>
    </xf>
    <xf numFmtId="0" fontId="16" fillId="9" borderId="18" xfId="0" applyNumberFormat="1" applyFont="1" applyFill="1" applyBorder="1" applyAlignment="1">
      <alignment horizontal="left" vertical="center" wrapText="1"/>
    </xf>
    <xf numFmtId="0" fontId="9" fillId="11" borderId="6" xfId="0" applyNumberFormat="1" applyFont="1" applyFill="1" applyBorder="1" applyAlignment="1">
      <alignment horizontal="center" vertical="center" wrapText="1"/>
    </xf>
    <xf numFmtId="0" fontId="15" fillId="13" borderId="12" xfId="0" applyNumberFormat="1" applyFont="1" applyFill="1" applyBorder="1" applyAlignment="1">
      <alignment horizontal="center" vertical="center" wrapText="1"/>
    </xf>
    <xf numFmtId="0" fontId="15" fillId="13" borderId="14" xfId="0" applyNumberFormat="1" applyFont="1" applyFill="1" applyBorder="1" applyAlignment="1">
      <alignment horizontal="center" vertical="center" wrapText="1"/>
    </xf>
    <xf numFmtId="0" fontId="15" fillId="13" borderId="6" xfId="0" applyNumberFormat="1" applyFont="1" applyFill="1" applyBorder="1" applyAlignment="1">
      <alignment horizontal="center" vertical="center" wrapText="1"/>
    </xf>
    <xf numFmtId="0" fontId="8" fillId="8" borderId="13" xfId="0" applyNumberFormat="1" applyFont="1" applyFill="1" applyBorder="1" applyAlignment="1">
      <alignment horizontal="left" vertical="center" wrapText="1"/>
    </xf>
    <xf numFmtId="0" fontId="8" fillId="8" borderId="7" xfId="0" applyNumberFormat="1" applyFont="1" applyFill="1" applyBorder="1" applyAlignment="1">
      <alignment horizontal="left" vertical="center" wrapText="1"/>
    </xf>
    <xf numFmtId="0" fontId="8" fillId="13" borderId="12" xfId="0" applyNumberFormat="1" applyFont="1" applyFill="1" applyBorder="1" applyAlignment="1">
      <alignment horizontal="center" vertical="center" wrapText="1"/>
    </xf>
    <xf numFmtId="0" fontId="8" fillId="13" borderId="14" xfId="0" applyNumberFormat="1" applyFont="1" applyFill="1" applyBorder="1" applyAlignment="1">
      <alignment horizontal="center" vertical="center" wrapText="1"/>
    </xf>
    <xf numFmtId="0" fontId="8" fillId="13" borderId="6" xfId="0" applyNumberFormat="1" applyFont="1" applyFill="1" applyBorder="1" applyAlignment="1">
      <alignment horizontal="center" vertical="center" wrapText="1"/>
    </xf>
    <xf numFmtId="1" fontId="8" fillId="8" borderId="13" xfId="0" applyNumberFormat="1" applyFont="1" applyFill="1" applyBorder="1" applyAlignment="1" applyProtection="1">
      <alignment horizontal="left" vertical="center" wrapText="1"/>
      <protection hidden="1"/>
    </xf>
    <xf numFmtId="1" fontId="8" fillId="8" borderId="7" xfId="0" applyNumberFormat="1" applyFont="1" applyFill="1" applyBorder="1" applyAlignment="1" applyProtection="1">
      <alignment horizontal="left" vertical="center" wrapText="1"/>
      <protection hidden="1"/>
    </xf>
    <xf numFmtId="1" fontId="8" fillId="8" borderId="8" xfId="0" applyNumberFormat="1" applyFont="1" applyFill="1" applyBorder="1" applyAlignment="1" applyProtection="1">
      <alignment horizontal="left" vertical="center" wrapText="1"/>
      <protection hidden="1"/>
    </xf>
    <xf numFmtId="0" fontId="16" fillId="9" borderId="12" xfId="0" applyNumberFormat="1" applyFont="1" applyFill="1" applyBorder="1" applyAlignment="1">
      <alignment horizontal="center" vertical="center" wrapText="1"/>
    </xf>
    <xf numFmtId="0" fontId="16" fillId="9" borderId="14" xfId="0" applyNumberFormat="1" applyFont="1" applyFill="1" applyBorder="1" applyAlignment="1">
      <alignment horizontal="center" vertical="center" wrapText="1"/>
    </xf>
    <xf numFmtId="0" fontId="16" fillId="9" borderId="6" xfId="0" applyNumberFormat="1" applyFont="1" applyFill="1" applyBorder="1" applyAlignment="1">
      <alignment horizontal="center" vertical="center" wrapText="1"/>
    </xf>
    <xf numFmtId="0" fontId="7" fillId="9" borderId="1" xfId="0" applyNumberFormat="1" applyFont="1" applyFill="1" applyBorder="1" applyAlignment="1">
      <alignment horizontal="center" vertical="center" wrapText="1"/>
    </xf>
    <xf numFmtId="0" fontId="17" fillId="9" borderId="19" xfId="0" applyNumberFormat="1" applyFont="1" applyFill="1" applyBorder="1" applyAlignment="1">
      <alignment horizontal="left" vertical="center" wrapText="1"/>
    </xf>
    <xf numFmtId="0" fontId="17" fillId="9" borderId="25" xfId="0" applyNumberFormat="1" applyFont="1" applyFill="1" applyBorder="1" applyAlignment="1">
      <alignment horizontal="left" vertical="center" wrapText="1"/>
    </xf>
    <xf numFmtId="0" fontId="17" fillId="9" borderId="16" xfId="0" applyNumberFormat="1" applyFont="1" applyFill="1" applyBorder="1" applyAlignment="1">
      <alignment horizontal="left" vertical="center" wrapText="1"/>
    </xf>
    <xf numFmtId="0" fontId="17" fillId="9" borderId="21" xfId="0" applyNumberFormat="1" applyFont="1" applyFill="1" applyBorder="1" applyAlignment="1">
      <alignment horizontal="left" vertical="center" wrapText="1"/>
    </xf>
    <xf numFmtId="0" fontId="17" fillId="9" borderId="26" xfId="0" applyNumberFormat="1" applyFont="1" applyFill="1" applyBorder="1" applyAlignment="1">
      <alignment horizontal="left" vertical="center" wrapText="1"/>
    </xf>
    <xf numFmtId="0" fontId="17" fillId="9" borderId="18" xfId="0" applyNumberFormat="1" applyFont="1" applyFill="1" applyBorder="1" applyAlignment="1">
      <alignment horizontal="left" vertical="center" wrapText="1"/>
    </xf>
    <xf numFmtId="0" fontId="18" fillId="9" borderId="19" xfId="0" applyNumberFormat="1" applyFont="1" applyFill="1" applyBorder="1" applyAlignment="1">
      <alignment horizontal="left" vertical="center" wrapText="1"/>
    </xf>
    <xf numFmtId="0" fontId="18" fillId="9" borderId="25" xfId="0" applyNumberFormat="1" applyFont="1" applyFill="1" applyBorder="1" applyAlignment="1">
      <alignment horizontal="left" vertical="center" wrapText="1"/>
    </xf>
    <xf numFmtId="0" fontId="18" fillId="9" borderId="16" xfId="0" applyNumberFormat="1" applyFont="1" applyFill="1" applyBorder="1" applyAlignment="1">
      <alignment horizontal="left" vertical="center" wrapText="1"/>
    </xf>
    <xf numFmtId="0" fontId="18" fillId="9" borderId="21" xfId="0" applyNumberFormat="1" applyFont="1" applyFill="1" applyBorder="1" applyAlignment="1">
      <alignment horizontal="left" vertical="center" wrapText="1"/>
    </xf>
    <xf numFmtId="0" fontId="18" fillId="9" borderId="26" xfId="0" applyNumberFormat="1" applyFont="1" applyFill="1" applyBorder="1" applyAlignment="1">
      <alignment horizontal="left" vertical="center" wrapText="1"/>
    </xf>
    <xf numFmtId="0" fontId="18" fillId="9" borderId="18" xfId="0" applyNumberFormat="1" applyFont="1" applyFill="1" applyBorder="1" applyAlignment="1">
      <alignment horizontal="left" vertical="center" wrapText="1"/>
    </xf>
    <xf numFmtId="0" fontId="8" fillId="11" borderId="1" xfId="0" applyNumberFormat="1" applyFont="1" applyFill="1" applyBorder="1" applyAlignment="1">
      <alignment horizontal="center" vertical="center" wrapText="1"/>
    </xf>
    <xf numFmtId="0" fontId="23" fillId="12" borderId="19" xfId="0" applyNumberFormat="1" applyFont="1" applyFill="1" applyBorder="1" applyAlignment="1">
      <alignment horizontal="center" vertical="center" wrapText="1"/>
    </xf>
    <xf numFmtId="0" fontId="23" fillId="12" borderId="25" xfId="0" applyNumberFormat="1" applyFont="1" applyFill="1" applyBorder="1" applyAlignment="1">
      <alignment horizontal="center" vertical="center" wrapText="1"/>
    </xf>
    <xf numFmtId="0" fontId="23" fillId="12" borderId="21" xfId="0" applyNumberFormat="1" applyFont="1" applyFill="1" applyBorder="1" applyAlignment="1">
      <alignment horizontal="center" vertical="center" wrapText="1"/>
    </xf>
    <xf numFmtId="0" fontId="23" fillId="12" borderId="26" xfId="0" applyNumberFormat="1" applyFont="1" applyFill="1" applyBorder="1" applyAlignment="1">
      <alignment horizontal="center" vertical="center" wrapText="1"/>
    </xf>
    <xf numFmtId="0" fontId="10" fillId="9" borderId="19" xfId="0" applyNumberFormat="1" applyFont="1" applyFill="1" applyBorder="1" applyAlignment="1">
      <alignment horizontal="center" vertical="center" wrapText="1"/>
    </xf>
    <xf numFmtId="0" fontId="10" fillId="9" borderId="25" xfId="0" applyNumberFormat="1" applyFont="1" applyFill="1" applyBorder="1" applyAlignment="1">
      <alignment horizontal="center" vertical="center" wrapText="1"/>
    </xf>
    <xf numFmtId="0" fontId="10" fillId="9" borderId="21" xfId="0" applyNumberFormat="1" applyFont="1" applyFill="1" applyBorder="1" applyAlignment="1">
      <alignment horizontal="center" vertical="center" wrapText="1"/>
    </xf>
    <xf numFmtId="0" fontId="10" fillId="9" borderId="26" xfId="0" applyNumberFormat="1" applyFont="1" applyFill="1" applyBorder="1" applyAlignment="1">
      <alignment horizontal="center" vertical="center" wrapText="1"/>
    </xf>
    <xf numFmtId="0" fontId="7" fillId="9" borderId="19" xfId="0" applyNumberFormat="1" applyFont="1" applyFill="1" applyBorder="1" applyAlignment="1">
      <alignment horizontal="left" vertical="center" wrapText="1"/>
    </xf>
    <xf numFmtId="0" fontId="7" fillId="9" borderId="25" xfId="0" applyNumberFormat="1" applyFont="1" applyFill="1" applyBorder="1" applyAlignment="1">
      <alignment horizontal="left" vertical="center" wrapText="1"/>
    </xf>
    <xf numFmtId="0" fontId="7" fillId="9" borderId="16" xfId="0" applyNumberFormat="1" applyFont="1" applyFill="1" applyBorder="1" applyAlignment="1">
      <alignment horizontal="left" vertical="center" wrapText="1"/>
    </xf>
    <xf numFmtId="0" fontId="7" fillId="9" borderId="21" xfId="0" applyNumberFormat="1" applyFont="1" applyFill="1" applyBorder="1" applyAlignment="1">
      <alignment horizontal="left" vertical="center" wrapText="1"/>
    </xf>
    <xf numFmtId="0" fontId="7" fillId="9" borderId="26" xfId="0" applyNumberFormat="1" applyFont="1" applyFill="1" applyBorder="1" applyAlignment="1">
      <alignment horizontal="left" vertical="center" wrapText="1"/>
    </xf>
    <xf numFmtId="0" fontId="7" fillId="9" borderId="18" xfId="0" applyNumberFormat="1" applyFont="1" applyFill="1" applyBorder="1" applyAlignment="1">
      <alignment horizontal="left" vertical="center" wrapText="1"/>
    </xf>
    <xf numFmtId="0" fontId="43" fillId="9" borderId="1" xfId="0" applyNumberFormat="1" applyFont="1" applyFill="1" applyBorder="1" applyAlignment="1">
      <alignment horizontal="center" vertical="center" wrapText="1"/>
    </xf>
    <xf numFmtId="0" fontId="7" fillId="11" borderId="13" xfId="0" applyNumberFormat="1" applyFont="1" applyFill="1" applyBorder="1" applyAlignment="1">
      <alignment horizontal="left" vertical="center" wrapText="1"/>
    </xf>
    <xf numFmtId="0" fontId="7" fillId="11" borderId="7" xfId="0" applyNumberFormat="1" applyFont="1" applyFill="1" applyBorder="1" applyAlignment="1">
      <alignment horizontal="left" vertical="center" wrapText="1"/>
    </xf>
    <xf numFmtId="0" fontId="8" fillId="8" borderId="19" xfId="0" applyNumberFormat="1" applyFont="1" applyFill="1" applyBorder="1" applyAlignment="1">
      <alignment horizontal="center" vertical="center" wrapText="1"/>
    </xf>
    <xf numFmtId="0" fontId="8" fillId="8" borderId="16" xfId="0" applyNumberFormat="1" applyFont="1" applyFill="1" applyBorder="1" applyAlignment="1">
      <alignment horizontal="center" vertical="center" wrapText="1"/>
    </xf>
    <xf numFmtId="0" fontId="8" fillId="8" borderId="10" xfId="0" applyNumberFormat="1" applyFont="1" applyFill="1" applyBorder="1" applyAlignment="1">
      <alignment horizontal="center" vertical="center" wrapText="1"/>
    </xf>
    <xf numFmtId="0" fontId="8" fillId="8" borderId="20" xfId="0" applyNumberFormat="1" applyFont="1" applyFill="1" applyBorder="1" applyAlignment="1">
      <alignment horizontal="center" vertical="center" wrapText="1"/>
    </xf>
    <xf numFmtId="0" fontId="8" fillId="8" borderId="21" xfId="0" applyNumberFormat="1" applyFont="1" applyFill="1" applyBorder="1" applyAlignment="1">
      <alignment horizontal="center" vertical="center" wrapText="1"/>
    </xf>
    <xf numFmtId="0" fontId="8" fillId="8" borderId="18" xfId="0" applyNumberFormat="1" applyFont="1" applyFill="1" applyBorder="1" applyAlignment="1">
      <alignment horizontal="center" vertical="center" wrapText="1"/>
    </xf>
    <xf numFmtId="0" fontId="19" fillId="8" borderId="13" xfId="0" applyNumberFormat="1" applyFont="1" applyFill="1" applyBorder="1" applyAlignment="1">
      <alignment horizontal="center" vertical="center" wrapText="1"/>
    </xf>
    <xf numFmtId="0" fontId="19" fillId="8" borderId="8" xfId="0" applyNumberFormat="1" applyFont="1" applyFill="1" applyBorder="1" applyAlignment="1">
      <alignment horizontal="center" vertical="center" wrapText="1"/>
    </xf>
    <xf numFmtId="0" fontId="4" fillId="8" borderId="12" xfId="0" applyNumberFormat="1" applyFont="1" applyFill="1" applyBorder="1" applyAlignment="1">
      <alignment horizontal="center" textRotation="90" wrapText="1"/>
    </xf>
    <xf numFmtId="0" fontId="4" fillId="8" borderId="14" xfId="0" applyNumberFormat="1" applyFont="1" applyFill="1" applyBorder="1" applyAlignment="1">
      <alignment horizontal="center" textRotation="90" wrapText="1"/>
    </xf>
    <xf numFmtId="0" fontId="4" fillId="8" borderId="6" xfId="0" applyNumberFormat="1" applyFont="1" applyFill="1" applyBorder="1" applyAlignment="1">
      <alignment horizontal="center" textRotation="90" wrapText="1"/>
    </xf>
    <xf numFmtId="1" fontId="8" fillId="8" borderId="12" xfId="0" applyNumberFormat="1" applyFont="1" applyFill="1" applyBorder="1" applyAlignment="1" applyProtection="1">
      <alignment horizontal="center" textRotation="90" wrapText="1"/>
      <protection hidden="1"/>
    </xf>
    <xf numFmtId="1" fontId="8" fillId="8" borderId="14" xfId="0" applyNumberFormat="1" applyFont="1" applyFill="1" applyBorder="1" applyAlignment="1" applyProtection="1">
      <alignment horizontal="center" textRotation="90" wrapText="1"/>
      <protection hidden="1"/>
    </xf>
    <xf numFmtId="1" fontId="8" fillId="8" borderId="6" xfId="0" applyNumberFormat="1" applyFont="1" applyFill="1" applyBorder="1" applyAlignment="1" applyProtection="1">
      <alignment horizontal="center" textRotation="90" wrapText="1"/>
      <protection hidden="1"/>
    </xf>
    <xf numFmtId="0" fontId="7" fillId="11" borderId="19" xfId="0" applyNumberFormat="1" applyFont="1" applyFill="1" applyBorder="1" applyAlignment="1">
      <alignment horizontal="center" vertical="center" wrapText="1"/>
    </xf>
    <xf numFmtId="0" fontId="7" fillId="11" borderId="16" xfId="0" applyNumberFormat="1" applyFont="1" applyFill="1" applyBorder="1" applyAlignment="1">
      <alignment horizontal="center" vertical="center" wrapText="1"/>
    </xf>
    <xf numFmtId="0" fontId="7" fillId="11" borderId="10" xfId="0" applyNumberFormat="1" applyFont="1" applyFill="1" applyBorder="1" applyAlignment="1">
      <alignment horizontal="center" vertical="center" wrapText="1"/>
    </xf>
    <xf numFmtId="0" fontId="7" fillId="11" borderId="20" xfId="0" applyNumberFormat="1" applyFont="1" applyFill="1" applyBorder="1" applyAlignment="1">
      <alignment horizontal="center" vertical="center" wrapText="1"/>
    </xf>
    <xf numFmtId="0" fontId="7" fillId="11" borderId="21" xfId="0" applyNumberFormat="1" applyFont="1" applyFill="1" applyBorder="1" applyAlignment="1">
      <alignment horizontal="center" vertical="center" wrapText="1"/>
    </xf>
    <xf numFmtId="0" fontId="7" fillId="11" borderId="18" xfId="0" applyNumberFormat="1" applyFont="1" applyFill="1" applyBorder="1" applyAlignment="1">
      <alignment horizontal="center" vertical="center" wrapText="1"/>
    </xf>
    <xf numFmtId="0" fontId="21" fillId="11" borderId="19" xfId="0" applyNumberFormat="1" applyFont="1" applyFill="1" applyBorder="1" applyAlignment="1">
      <alignment horizontal="center" vertical="center" wrapText="1"/>
    </xf>
    <xf numFmtId="0" fontId="21" fillId="11" borderId="16" xfId="0" applyNumberFormat="1" applyFont="1" applyFill="1" applyBorder="1" applyAlignment="1">
      <alignment horizontal="center" vertical="center" wrapText="1"/>
    </xf>
    <xf numFmtId="0" fontId="21" fillId="11" borderId="21" xfId="0" applyNumberFormat="1" applyFont="1" applyFill="1" applyBorder="1" applyAlignment="1">
      <alignment horizontal="center" vertical="center" wrapText="1"/>
    </xf>
    <xf numFmtId="0" fontId="21" fillId="11" borderId="18" xfId="0" applyNumberFormat="1" applyFont="1" applyFill="1" applyBorder="1" applyAlignment="1">
      <alignment horizontal="center" vertical="center" wrapText="1"/>
    </xf>
    <xf numFmtId="0" fontId="21" fillId="9" borderId="13" xfId="0" applyNumberFormat="1" applyFont="1" applyFill="1" applyBorder="1" applyAlignment="1">
      <alignment horizontal="left" vertical="center" wrapText="1"/>
    </xf>
    <xf numFmtId="0" fontId="21" fillId="9" borderId="7" xfId="0" applyNumberFormat="1" applyFont="1" applyFill="1" applyBorder="1" applyAlignment="1">
      <alignment horizontal="left" vertical="center" wrapText="1"/>
    </xf>
    <xf numFmtId="0" fontId="21" fillId="9" borderId="8" xfId="0" applyNumberFormat="1" applyFont="1" applyFill="1" applyBorder="1" applyAlignment="1">
      <alignment horizontal="left" vertical="center" wrapText="1"/>
    </xf>
    <xf numFmtId="0" fontId="21" fillId="11" borderId="19" xfId="0" applyNumberFormat="1" applyFont="1" applyFill="1" applyBorder="1" applyAlignment="1">
      <alignment horizontal="left" vertical="center" wrapText="1"/>
    </xf>
    <xf numFmtId="0" fontId="21" fillId="11" borderId="16" xfId="0" applyNumberFormat="1" applyFont="1" applyFill="1" applyBorder="1" applyAlignment="1">
      <alignment horizontal="left" vertical="center" wrapText="1"/>
    </xf>
    <xf numFmtId="0" fontId="21" fillId="11" borderId="21" xfId="0" applyNumberFormat="1" applyFont="1" applyFill="1" applyBorder="1" applyAlignment="1">
      <alignment horizontal="left" vertical="center" wrapText="1"/>
    </xf>
    <xf numFmtId="0" fontId="21" fillId="11" borderId="18" xfId="0" applyNumberFormat="1" applyFont="1" applyFill="1" applyBorder="1" applyAlignment="1">
      <alignment horizontal="left" vertical="center" wrapText="1"/>
    </xf>
    <xf numFmtId="0" fontId="7" fillId="11" borderId="22" xfId="0" applyNumberFormat="1" applyFont="1" applyFill="1" applyBorder="1" applyAlignment="1">
      <alignment horizontal="center" vertical="center" wrapText="1"/>
    </xf>
    <xf numFmtId="0" fontId="7" fillId="11" borderId="23" xfId="0" applyNumberFormat="1" applyFont="1" applyFill="1" applyBorder="1" applyAlignment="1">
      <alignment horizontal="center" vertical="center" wrapText="1"/>
    </xf>
    <xf numFmtId="0" fontId="7" fillId="11" borderId="24" xfId="0" applyNumberFormat="1" applyFont="1" applyFill="1" applyBorder="1" applyAlignment="1">
      <alignment horizontal="center" vertical="center" wrapText="1"/>
    </xf>
    <xf numFmtId="0" fontId="7" fillId="11" borderId="12" xfId="0" applyNumberFormat="1" applyFont="1" applyFill="1" applyBorder="1" applyAlignment="1">
      <alignment horizontal="center" textRotation="90" wrapText="1"/>
    </xf>
    <xf numFmtId="0" fontId="7" fillId="11" borderId="14" xfId="0" applyNumberFormat="1" applyFont="1" applyFill="1" applyBorder="1" applyAlignment="1">
      <alignment horizontal="center" textRotation="90" wrapText="1"/>
    </xf>
    <xf numFmtId="0" fontId="7" fillId="11" borderId="6" xfId="0" applyNumberFormat="1" applyFont="1" applyFill="1" applyBorder="1" applyAlignment="1">
      <alignment horizontal="center" textRotation="90" wrapText="1"/>
    </xf>
    <xf numFmtId="0" fontId="21" fillId="11" borderId="15" xfId="0" applyNumberFormat="1" applyFont="1" applyFill="1" applyBorder="1" applyAlignment="1">
      <alignment horizontal="left" vertical="center" wrapText="1"/>
    </xf>
    <xf numFmtId="0" fontId="21" fillId="11" borderId="17" xfId="0" applyNumberFormat="1" applyFont="1" applyFill="1" applyBorder="1" applyAlignment="1">
      <alignment horizontal="left" vertical="center" wrapText="1"/>
    </xf>
    <xf numFmtId="0" fontId="15" fillId="8" borderId="12" xfId="0" applyNumberFormat="1" applyFont="1" applyFill="1" applyBorder="1" applyAlignment="1">
      <alignment horizontal="center" textRotation="90" wrapText="1"/>
    </xf>
    <xf numFmtId="0" fontId="15" fillId="8" borderId="14" xfId="0" applyNumberFormat="1" applyFont="1" applyFill="1" applyBorder="1" applyAlignment="1">
      <alignment horizontal="center" textRotation="90" wrapText="1"/>
    </xf>
    <xf numFmtId="0" fontId="15" fillId="8" borderId="6" xfId="0" applyNumberFormat="1" applyFont="1" applyFill="1" applyBorder="1" applyAlignment="1">
      <alignment horizontal="center" textRotation="90" wrapText="1"/>
    </xf>
    <xf numFmtId="0" fontId="8" fillId="8" borderId="12" xfId="0" applyNumberFormat="1" applyFont="1" applyFill="1" applyBorder="1" applyAlignment="1">
      <alignment horizontal="center" textRotation="90" wrapText="1"/>
    </xf>
    <xf numFmtId="0" fontId="8" fillId="8" borderId="14" xfId="0" applyNumberFormat="1" applyFont="1" applyFill="1" applyBorder="1" applyAlignment="1">
      <alignment horizontal="center" textRotation="90" wrapText="1"/>
    </xf>
    <xf numFmtId="0" fontId="8" fillId="8" borderId="6" xfId="0" applyNumberFormat="1" applyFont="1" applyFill="1" applyBorder="1" applyAlignment="1">
      <alignment horizontal="center" textRotation="90" wrapText="1"/>
    </xf>
    <xf numFmtId="0" fontId="22" fillId="8" borderId="12" xfId="0" applyNumberFormat="1" applyFont="1" applyFill="1" applyBorder="1" applyAlignment="1">
      <alignment horizontal="center" textRotation="90" wrapText="1"/>
    </xf>
    <xf numFmtId="0" fontId="22" fillId="8" borderId="14" xfId="0" applyNumberFormat="1" applyFont="1" applyFill="1" applyBorder="1" applyAlignment="1">
      <alignment horizontal="center" textRotation="90" wrapText="1"/>
    </xf>
    <xf numFmtId="0" fontId="22" fillId="8" borderId="6" xfId="0" applyNumberFormat="1" applyFont="1" applyFill="1" applyBorder="1" applyAlignment="1">
      <alignment horizontal="center" textRotation="90" wrapText="1"/>
    </xf>
    <xf numFmtId="0" fontId="44" fillId="9" borderId="1" xfId="0" applyNumberFormat="1" applyFont="1" applyFill="1" applyBorder="1" applyAlignment="1">
      <alignment horizontal="center" vertical="center" wrapText="1"/>
    </xf>
    <xf numFmtId="0" fontId="21" fillId="9" borderId="1" xfId="0" applyNumberFormat="1" applyFont="1" applyFill="1" applyBorder="1" applyAlignment="1">
      <alignment horizontal="center" vertical="center" wrapText="1"/>
    </xf>
    <xf numFmtId="0" fontId="25" fillId="9" borderId="1" xfId="0" applyNumberFormat="1" applyFont="1" applyFill="1" applyBorder="1" applyAlignment="1">
      <alignment horizontal="center" vertical="center" wrapText="1"/>
    </xf>
    <xf numFmtId="0" fontId="15" fillId="8" borderId="1" xfId="0" applyNumberFormat="1" applyFont="1" applyFill="1" applyBorder="1" applyAlignment="1">
      <alignment horizontal="center" textRotation="90" wrapText="1"/>
    </xf>
    <xf numFmtId="0" fontId="8" fillId="8" borderId="1" xfId="0" applyNumberFormat="1" applyFont="1" applyFill="1" applyBorder="1" applyAlignment="1">
      <alignment horizontal="center" textRotation="90" wrapText="1"/>
    </xf>
    <xf numFmtId="0" fontId="7" fillId="12" borderId="1" xfId="0" applyNumberFormat="1" applyFont="1" applyFill="1" applyBorder="1" applyAlignment="1">
      <alignment horizontal="center" vertical="center" wrapText="1"/>
    </xf>
    <xf numFmtId="0" fontId="2" fillId="9" borderId="1" xfId="0" applyNumberFormat="1" applyFont="1" applyFill="1" applyBorder="1" applyAlignment="1">
      <alignment horizontal="center" vertical="center" wrapText="1"/>
    </xf>
    <xf numFmtId="0" fontId="43" fillId="9" borderId="13" xfId="0" applyNumberFormat="1" applyFont="1" applyFill="1" applyBorder="1" applyAlignment="1">
      <alignment horizontal="left" vertical="center" wrapText="1"/>
    </xf>
    <xf numFmtId="0" fontId="43" fillId="9" borderId="7" xfId="0" applyNumberFormat="1" applyFont="1" applyFill="1" applyBorder="1" applyAlignment="1">
      <alignment horizontal="left" vertical="center" wrapText="1"/>
    </xf>
    <xf numFmtId="0" fontId="43" fillId="9" borderId="8" xfId="0" applyNumberFormat="1" applyFont="1" applyFill="1" applyBorder="1" applyAlignment="1">
      <alignment horizontal="left" vertical="center" wrapText="1"/>
    </xf>
    <xf numFmtId="0" fontId="25" fillId="9" borderId="1" xfId="0" applyNumberFormat="1" applyFont="1" applyFill="1" applyBorder="1" applyAlignment="1">
      <alignment horizontal="left" vertical="center" wrapText="1"/>
    </xf>
    <xf numFmtId="0" fontId="43" fillId="9" borderId="1" xfId="0" applyNumberFormat="1" applyFont="1" applyFill="1" applyBorder="1" applyAlignment="1">
      <alignment horizontal="left" vertical="center" wrapText="1"/>
    </xf>
    <xf numFmtId="0" fontId="7" fillId="11" borderId="1" xfId="0" applyNumberFormat="1" applyFont="1" applyFill="1" applyBorder="1" applyAlignment="1">
      <alignment horizontal="center" textRotation="90" wrapText="1"/>
    </xf>
    <xf numFmtId="0" fontId="7" fillId="9" borderId="12" xfId="0" applyNumberFormat="1" applyFont="1" applyFill="1" applyBorder="1" applyAlignment="1">
      <alignment horizontal="center" vertical="center" wrapText="1"/>
    </xf>
    <xf numFmtId="0" fontId="7" fillId="9" borderId="6" xfId="0" applyNumberFormat="1" applyFont="1" applyFill="1" applyBorder="1" applyAlignment="1">
      <alignment horizontal="center" vertical="center" wrapText="1"/>
    </xf>
    <xf numFmtId="0" fontId="7" fillId="11" borderId="12" xfId="0" applyNumberFormat="1" applyFont="1" applyFill="1" applyBorder="1" applyAlignment="1">
      <alignment horizontal="center" vertical="center" wrapText="1"/>
    </xf>
    <xf numFmtId="0" fontId="7" fillId="11" borderId="6" xfId="0" applyNumberFormat="1" applyFont="1" applyFill="1" applyBorder="1" applyAlignment="1">
      <alignment horizontal="center" vertical="center" wrapText="1"/>
    </xf>
    <xf numFmtId="0" fontId="7" fillId="11" borderId="9" xfId="0" applyNumberFormat="1" applyFont="1" applyFill="1" applyBorder="1" applyAlignment="1">
      <alignment horizontal="center" textRotation="90" wrapText="1"/>
    </xf>
    <xf numFmtId="0" fontId="13" fillId="6" borderId="10" xfId="0" applyNumberFormat="1" applyFont="1" applyFill="1" applyBorder="1" applyAlignment="1" applyProtection="1">
      <alignment horizontal="left" vertical="center" wrapText="1"/>
      <protection locked="0"/>
    </xf>
    <xf numFmtId="0" fontId="13" fillId="6" borderId="0" xfId="0" applyNumberFormat="1" applyFont="1" applyFill="1" applyBorder="1" applyAlignment="1" applyProtection="1">
      <alignment horizontal="left" vertical="center" wrapText="1"/>
      <protection locked="0"/>
    </xf>
    <xf numFmtId="0" fontId="13" fillId="6" borderId="11" xfId="0" applyNumberFormat="1" applyFont="1" applyFill="1" applyBorder="1" applyAlignment="1" applyProtection="1">
      <alignment horizontal="left" vertical="center" wrapText="1"/>
      <protection locked="0"/>
    </xf>
    <xf numFmtId="0" fontId="9" fillId="9" borderId="7" xfId="0" applyNumberFormat="1" applyFont="1" applyFill="1" applyBorder="1" applyAlignment="1">
      <alignment horizontal="left" vertical="center" wrapText="1"/>
    </xf>
    <xf numFmtId="0" fontId="13" fillId="6" borderId="21" xfId="0" applyNumberFormat="1" applyFont="1" applyFill="1" applyBorder="1" applyAlignment="1" applyProtection="1">
      <alignment vertical="center" wrapText="1"/>
      <protection locked="0"/>
    </xf>
    <xf numFmtId="0" fontId="13" fillId="6" borderId="26" xfId="0" applyNumberFormat="1" applyFont="1" applyFill="1" applyBorder="1" applyAlignment="1" applyProtection="1">
      <alignment vertical="center" wrapText="1"/>
      <protection locked="0"/>
    </xf>
    <xf numFmtId="0" fontId="13" fillId="6" borderId="29" xfId="0" applyNumberFormat="1" applyFont="1" applyFill="1" applyBorder="1" applyAlignment="1" applyProtection="1">
      <alignment vertical="center" wrapText="1"/>
      <protection locked="0"/>
    </xf>
    <xf numFmtId="0" fontId="8" fillId="11" borderId="27" xfId="0" applyNumberFormat="1" applyFont="1" applyFill="1" applyBorder="1" applyAlignment="1">
      <alignment horizontal="left" vertical="center" wrapText="1"/>
    </xf>
    <xf numFmtId="0" fontId="8" fillId="11" borderId="28" xfId="0" applyNumberFormat="1" applyFont="1" applyFill="1" applyBorder="1" applyAlignment="1">
      <alignment horizontal="left" vertical="center" wrapText="1"/>
    </xf>
    <xf numFmtId="0" fontId="34" fillId="11" borderId="27" xfId="0" applyNumberFormat="1" applyFont="1" applyFill="1" applyBorder="1" applyAlignment="1">
      <alignment horizontal="left" vertical="center" wrapText="1"/>
    </xf>
    <xf numFmtId="0" fontId="34" fillId="11" borderId="28" xfId="0" applyNumberFormat="1" applyFont="1" applyFill="1" applyBorder="1" applyAlignment="1">
      <alignment horizontal="left" vertical="center" wrapText="1"/>
    </xf>
    <xf numFmtId="0" fontId="34" fillId="13" borderId="12" xfId="0" applyNumberFormat="1" applyFont="1" applyFill="1" applyBorder="1" applyAlignment="1">
      <alignment horizontal="center" vertical="center" wrapText="1"/>
    </xf>
    <xf numFmtId="0" fontId="34" fillId="13" borderId="14" xfId="0" applyNumberFormat="1" applyFont="1" applyFill="1" applyBorder="1" applyAlignment="1">
      <alignment horizontal="center" vertical="center" wrapText="1"/>
    </xf>
    <xf numFmtId="0" fontId="34" fillId="13" borderId="6" xfId="0" applyNumberFormat="1" applyFont="1" applyFill="1" applyBorder="1" applyAlignment="1">
      <alignment horizontal="center" vertical="center" wrapText="1"/>
    </xf>
    <xf numFmtId="0" fontId="28" fillId="14" borderId="19" xfId="0" applyNumberFormat="1" applyFont="1" applyFill="1" applyBorder="1" applyAlignment="1">
      <alignment horizontal="right" vertical="center" wrapText="1"/>
    </xf>
    <xf numFmtId="0" fontId="28" fillId="14" borderId="25" xfId="0" applyNumberFormat="1" applyFont="1" applyFill="1" applyBorder="1" applyAlignment="1">
      <alignment horizontal="right" vertical="center" wrapText="1"/>
    </xf>
    <xf numFmtId="0" fontId="28" fillId="14" borderId="16" xfId="0" applyNumberFormat="1" applyFont="1" applyFill="1" applyBorder="1" applyAlignment="1">
      <alignment horizontal="right" vertical="center" wrapText="1"/>
    </xf>
    <xf numFmtId="0" fontId="27" fillId="14" borderId="21" xfId="0" applyNumberFormat="1" applyFont="1" applyFill="1" applyBorder="1" applyAlignment="1">
      <alignment horizontal="left" vertical="center" wrapText="1"/>
    </xf>
    <xf numFmtId="0" fontId="27" fillId="14" borderId="26" xfId="0" applyNumberFormat="1" applyFont="1" applyFill="1" applyBorder="1" applyAlignment="1">
      <alignment horizontal="left" vertical="center" wrapText="1"/>
    </xf>
    <xf numFmtId="0" fontId="27" fillId="14" borderId="18" xfId="0" applyNumberFormat="1" applyFont="1" applyFill="1" applyBorder="1" applyAlignment="1">
      <alignment horizontal="left" vertical="center" wrapText="1"/>
    </xf>
  </cellXfs>
  <cellStyles count="2">
    <cellStyle name="xl38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137"/>
  <sheetViews>
    <sheetView showGridLines="0" workbookViewId="0">
      <pane xSplit="1" ySplit="9" topLeftCell="B37" activePane="bottomRight" state="frozen"/>
      <selection pane="topRight" activeCell="B1" sqref="B1"/>
      <selection pane="bottomLeft" activeCell="A10" sqref="A10"/>
      <selection pane="bottomRight" activeCell="B45" sqref="B45"/>
    </sheetView>
  </sheetViews>
  <sheetFormatPr defaultRowHeight="12.75" x14ac:dyDescent="0.2"/>
  <cols>
    <col min="1" max="1" width="29.42578125" style="2" customWidth="1"/>
    <col min="2" max="2" width="15.42578125" style="2" customWidth="1"/>
    <col min="3" max="3" width="12.140625" style="2" customWidth="1"/>
    <col min="4" max="4" width="8.28515625" style="2" customWidth="1"/>
    <col min="5" max="5" width="9.42578125" style="2" hidden="1" customWidth="1"/>
    <col min="6" max="6" width="6.5703125" style="2" hidden="1" customWidth="1"/>
    <col min="7" max="7" width="7.140625" style="2" hidden="1" customWidth="1"/>
    <col min="8" max="8" width="5.85546875" style="2" hidden="1" customWidth="1"/>
    <col min="9" max="9" width="9.7109375" style="2" hidden="1" customWidth="1"/>
    <col min="10" max="10" width="6" style="8" hidden="1" customWidth="1"/>
    <col min="11" max="11" width="6.28515625" style="8" hidden="1" customWidth="1"/>
    <col min="12" max="12" width="6" style="8" customWidth="1"/>
    <col min="13" max="13" width="7" style="8" hidden="1" customWidth="1"/>
    <col min="14" max="14" width="7.7109375" style="8" customWidth="1"/>
    <col min="15" max="15" width="7.5703125" style="8" customWidth="1"/>
    <col min="16" max="16" width="6.28515625" style="8" hidden="1" customWidth="1"/>
    <col min="17" max="17" width="8.140625" style="8" hidden="1" customWidth="1"/>
    <col min="18" max="18" width="11.85546875" style="8" customWidth="1"/>
    <col min="19" max="19" width="8.28515625" style="8" customWidth="1"/>
    <col min="20" max="20" width="8.140625" style="8" customWidth="1"/>
    <col min="21" max="21" width="7" style="8" customWidth="1"/>
    <col min="22" max="22" width="10.5703125" style="8" customWidth="1"/>
    <col min="23" max="23" width="8.140625" style="8" customWidth="1"/>
    <col min="24" max="24" width="9.140625" style="8" customWidth="1"/>
    <col min="25" max="25" width="18.42578125" style="8" customWidth="1"/>
    <col min="26" max="26" width="16.7109375" style="8" customWidth="1"/>
    <col min="27" max="27" width="14.28515625" style="8" customWidth="1"/>
    <col min="28" max="28" width="15.85546875" style="8" customWidth="1"/>
    <col min="29" max="29" width="13.7109375" style="8" customWidth="1"/>
    <col min="30" max="30" width="13.85546875" style="8" customWidth="1"/>
    <col min="31" max="31" width="11.85546875" style="8" hidden="1" customWidth="1"/>
    <col min="32" max="32" width="11.28515625" style="8" hidden="1" customWidth="1"/>
    <col min="33" max="33" width="12.140625" style="8" hidden="1" customWidth="1"/>
    <col min="34" max="34" width="13.5703125" style="8" hidden="1" customWidth="1"/>
    <col min="35" max="35" width="9.85546875" style="8" hidden="1" customWidth="1"/>
    <col min="36" max="36" width="9.5703125" style="8" hidden="1" customWidth="1"/>
    <col min="37" max="37" width="13.28515625" style="8" hidden="1" customWidth="1"/>
    <col min="38" max="39" width="9.28515625" style="8" hidden="1" customWidth="1"/>
    <col min="40" max="40" width="11.5703125" style="8" hidden="1" customWidth="1"/>
    <col min="41" max="41" width="9.5703125" style="8" hidden="1" customWidth="1"/>
    <col min="42" max="42" width="10" style="8" hidden="1" customWidth="1"/>
    <col min="43" max="43" width="13.42578125" style="6" hidden="1" customWidth="1"/>
    <col min="44" max="44" width="10" style="8" hidden="1" customWidth="1"/>
    <col min="45" max="45" width="10.28515625" style="8" hidden="1" customWidth="1"/>
    <col min="46" max="46" width="11.28515625" style="8" hidden="1" customWidth="1"/>
    <col min="47" max="47" width="10" style="8" hidden="1" customWidth="1"/>
    <col min="48" max="48" width="8.85546875" style="2" hidden="1" customWidth="1"/>
    <col min="49" max="49" width="11.42578125" style="2" hidden="1" customWidth="1"/>
    <col min="50" max="50" width="11" style="2" hidden="1" customWidth="1"/>
    <col min="51" max="51" width="9.28515625" style="2" hidden="1" customWidth="1"/>
    <col min="52" max="52" width="12.140625" style="2" hidden="1" customWidth="1"/>
    <col min="53" max="53" width="9.28515625" style="2" hidden="1" customWidth="1"/>
    <col min="54" max="57" width="10.5703125" style="2" hidden="1" customWidth="1"/>
    <col min="58" max="59" width="10.5703125" style="2" customWidth="1"/>
    <col min="60" max="60" width="8.7109375" style="2" customWidth="1"/>
    <col min="61" max="61" width="14" style="2" hidden="1" customWidth="1"/>
    <col min="62" max="62" width="13" style="2" hidden="1" customWidth="1"/>
    <col min="63" max="63" width="0" style="2" hidden="1" customWidth="1"/>
    <col min="64" max="67" width="9.140625" style="2"/>
    <col min="68" max="68" width="9.42578125" style="2" customWidth="1"/>
    <col min="69" max="69" width="5.7109375" style="2" customWidth="1"/>
    <col min="70" max="70" width="10.85546875" style="2" hidden="1" customWidth="1"/>
    <col min="71" max="72" width="0" style="2" hidden="1" customWidth="1"/>
    <col min="73" max="73" width="10.5703125" style="2" hidden="1" customWidth="1"/>
    <col min="74" max="74" width="10.7109375" style="2" hidden="1" customWidth="1"/>
    <col min="75" max="75" width="0" style="2" hidden="1" customWidth="1"/>
    <col min="76" max="76" width="11.7109375" style="2" customWidth="1"/>
    <col min="77" max="77" width="12.28515625" style="2" customWidth="1"/>
    <col min="78" max="78" width="11.42578125" style="2" customWidth="1"/>
    <col min="79" max="79" width="11.7109375" style="2" bestFit="1" customWidth="1"/>
    <col min="80" max="86" width="9.140625" style="2"/>
    <col min="87" max="87" width="10.85546875" style="2" customWidth="1"/>
    <col min="88" max="88" width="11.85546875" style="2" customWidth="1"/>
    <col min="89" max="90" width="9.140625" style="2"/>
    <col min="91" max="91" width="10" style="2" customWidth="1"/>
    <col min="92" max="92" width="7.42578125" style="2" customWidth="1"/>
    <col min="93" max="16384" width="9.140625" style="2"/>
  </cols>
  <sheetData>
    <row r="1" spans="1:106" s="22" customFormat="1" ht="47.25" customHeight="1" x14ac:dyDescent="0.2">
      <c r="A1" s="225" t="s">
        <v>105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  <c r="AM1" s="226"/>
      <c r="AN1" s="226"/>
      <c r="AO1" s="226"/>
      <c r="AP1" s="226"/>
      <c r="AQ1" s="226"/>
      <c r="AR1" s="226"/>
      <c r="AS1" s="226"/>
      <c r="AT1" s="226"/>
      <c r="AU1" s="226"/>
      <c r="AV1" s="226"/>
      <c r="AW1" s="226"/>
      <c r="AX1" s="226"/>
      <c r="AY1" s="226"/>
      <c r="AZ1" s="226"/>
      <c r="BA1" s="226"/>
      <c r="BB1" s="226"/>
      <c r="BC1" s="226"/>
      <c r="BD1" s="226"/>
      <c r="BE1" s="226"/>
      <c r="BF1" s="226"/>
      <c r="BG1" s="226"/>
      <c r="BH1" s="226"/>
      <c r="BI1" s="226"/>
      <c r="BJ1" s="226"/>
      <c r="BK1" s="226"/>
      <c r="BL1" s="226"/>
      <c r="BM1" s="226"/>
      <c r="BN1" s="226"/>
      <c r="BO1" s="226"/>
      <c r="BP1" s="226"/>
      <c r="BQ1" s="226"/>
      <c r="BR1" s="226"/>
      <c r="BS1" s="226"/>
      <c r="BT1" s="226"/>
      <c r="BU1" s="226"/>
      <c r="BV1" s="226"/>
      <c r="BW1" s="226"/>
      <c r="BX1" s="226"/>
      <c r="BY1" s="226"/>
      <c r="BZ1" s="226"/>
      <c r="CA1" s="226"/>
      <c r="CB1" s="226"/>
      <c r="CC1" s="226"/>
      <c r="CD1" s="226"/>
      <c r="CE1" s="226"/>
      <c r="CF1" s="226"/>
      <c r="CG1" s="226"/>
      <c r="CH1" s="226"/>
      <c r="CI1" s="226"/>
      <c r="CJ1" s="226"/>
      <c r="CK1" s="226"/>
      <c r="CL1" s="226"/>
      <c r="CM1" s="226"/>
      <c r="CN1" s="226"/>
      <c r="CO1" s="226"/>
      <c r="CP1" s="226"/>
      <c r="CQ1" s="226"/>
      <c r="CR1" s="226"/>
      <c r="CS1" s="226"/>
      <c r="CT1" s="226"/>
      <c r="CU1" s="226"/>
      <c r="CV1" s="226"/>
      <c r="CW1" s="226"/>
      <c r="CX1" s="226"/>
      <c r="CY1" s="226"/>
      <c r="CZ1" s="226"/>
      <c r="DA1" s="226"/>
      <c r="DB1" s="227"/>
    </row>
    <row r="2" spans="1:106" s="22" customFormat="1" ht="34.5" customHeight="1" x14ac:dyDescent="0.2">
      <c r="A2" s="102" t="s">
        <v>103</v>
      </c>
      <c r="B2" s="104" t="s">
        <v>39</v>
      </c>
      <c r="C2" s="107" t="s">
        <v>40</v>
      </c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8"/>
      <c r="Y2" s="109" t="s">
        <v>41</v>
      </c>
      <c r="Z2" s="109"/>
      <c r="AA2" s="109"/>
      <c r="AB2" s="110" t="s">
        <v>42</v>
      </c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2"/>
      <c r="CI2" s="113" t="s">
        <v>43</v>
      </c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</row>
    <row r="3" spans="1:106" s="22" customFormat="1" ht="27.75" customHeight="1" x14ac:dyDescent="0.2">
      <c r="A3" s="103"/>
      <c r="B3" s="105"/>
      <c r="C3" s="114" t="s">
        <v>44</v>
      </c>
      <c r="D3" s="117" t="s">
        <v>45</v>
      </c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9" t="s">
        <v>46</v>
      </c>
      <c r="S3" s="122" t="s">
        <v>47</v>
      </c>
      <c r="T3" s="123"/>
      <c r="U3" s="123"/>
      <c r="V3" s="123"/>
      <c r="W3" s="123"/>
      <c r="X3" s="124"/>
      <c r="Y3" s="125" t="s">
        <v>48</v>
      </c>
      <c r="Z3" s="128" t="s">
        <v>49</v>
      </c>
      <c r="AA3" s="128" t="s">
        <v>50</v>
      </c>
      <c r="AB3" s="129" t="s">
        <v>51</v>
      </c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1"/>
      <c r="BX3" s="135" t="s">
        <v>52</v>
      </c>
      <c r="BY3" s="136"/>
      <c r="BZ3" s="136"/>
      <c r="CA3" s="136"/>
      <c r="CB3" s="136"/>
      <c r="CC3" s="136"/>
      <c r="CD3" s="136"/>
      <c r="CE3" s="136"/>
      <c r="CF3" s="136"/>
      <c r="CG3" s="136"/>
      <c r="CH3" s="137"/>
      <c r="CI3" s="141" t="s">
        <v>2</v>
      </c>
      <c r="CJ3" s="141"/>
      <c r="CK3" s="157" t="s">
        <v>53</v>
      </c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</row>
    <row r="4" spans="1:106" s="22" customFormat="1" ht="23.25" customHeight="1" x14ac:dyDescent="0.2">
      <c r="A4" s="103"/>
      <c r="B4" s="105"/>
      <c r="C4" s="115"/>
      <c r="D4" s="159" t="s">
        <v>54</v>
      </c>
      <c r="E4" s="160"/>
      <c r="F4" s="165" t="s">
        <v>55</v>
      </c>
      <c r="G4" s="166"/>
      <c r="H4" s="159" t="s">
        <v>56</v>
      </c>
      <c r="I4" s="160"/>
      <c r="J4" s="165" t="s">
        <v>55</v>
      </c>
      <c r="K4" s="166"/>
      <c r="L4" s="159" t="s">
        <v>57</v>
      </c>
      <c r="M4" s="160"/>
      <c r="N4" s="167" t="s">
        <v>24</v>
      </c>
      <c r="O4" s="46" t="s">
        <v>28</v>
      </c>
      <c r="P4" s="167" t="s">
        <v>27</v>
      </c>
      <c r="Q4" s="46" t="s">
        <v>58</v>
      </c>
      <c r="R4" s="120"/>
      <c r="S4" s="170" t="s">
        <v>59</v>
      </c>
      <c r="T4" s="170" t="s">
        <v>60</v>
      </c>
      <c r="U4" s="170" t="s">
        <v>61</v>
      </c>
      <c r="V4" s="170" t="s">
        <v>62</v>
      </c>
      <c r="W4" s="170" t="s">
        <v>63</v>
      </c>
      <c r="X4" s="170" t="s">
        <v>25</v>
      </c>
      <c r="Y4" s="126"/>
      <c r="Z4" s="128"/>
      <c r="AA4" s="128"/>
      <c r="AB4" s="132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4"/>
      <c r="BX4" s="138"/>
      <c r="BY4" s="139"/>
      <c r="BZ4" s="139"/>
      <c r="CA4" s="139"/>
      <c r="CB4" s="139"/>
      <c r="CC4" s="139"/>
      <c r="CD4" s="139"/>
      <c r="CE4" s="139"/>
      <c r="CF4" s="139"/>
      <c r="CG4" s="139"/>
      <c r="CH4" s="140"/>
      <c r="CI4" s="141"/>
      <c r="CJ4" s="141"/>
      <c r="CK4" s="173" t="s">
        <v>54</v>
      </c>
      <c r="CL4" s="174"/>
      <c r="CM4" s="179" t="s">
        <v>55</v>
      </c>
      <c r="CN4" s="180"/>
      <c r="CO4" s="173" t="s">
        <v>56</v>
      </c>
      <c r="CP4" s="174"/>
      <c r="CQ4" s="186" t="s">
        <v>55</v>
      </c>
      <c r="CR4" s="187"/>
      <c r="CS4" s="173" t="s">
        <v>57</v>
      </c>
      <c r="CT4" s="174"/>
      <c r="CU4" s="173" t="s">
        <v>24</v>
      </c>
      <c r="CV4" s="174"/>
      <c r="CW4" s="186" t="s">
        <v>55</v>
      </c>
      <c r="CX4" s="187"/>
      <c r="CY4" s="173" t="s">
        <v>27</v>
      </c>
      <c r="CZ4" s="190"/>
      <c r="DA4" s="196" t="s">
        <v>55</v>
      </c>
      <c r="DB4" s="187"/>
    </row>
    <row r="5" spans="1:106" s="22" customFormat="1" ht="21" customHeight="1" x14ac:dyDescent="0.2">
      <c r="A5" s="103"/>
      <c r="B5" s="105"/>
      <c r="C5" s="115"/>
      <c r="D5" s="161"/>
      <c r="E5" s="162"/>
      <c r="F5" s="198" t="s">
        <v>22</v>
      </c>
      <c r="G5" s="201" t="s">
        <v>64</v>
      </c>
      <c r="H5" s="161"/>
      <c r="I5" s="162"/>
      <c r="J5" s="198" t="s">
        <v>22</v>
      </c>
      <c r="K5" s="201" t="s">
        <v>64</v>
      </c>
      <c r="L5" s="161"/>
      <c r="M5" s="162"/>
      <c r="N5" s="168"/>
      <c r="O5" s="204" t="s">
        <v>65</v>
      </c>
      <c r="P5" s="168"/>
      <c r="Q5" s="204" t="s">
        <v>65</v>
      </c>
      <c r="R5" s="120"/>
      <c r="S5" s="171"/>
      <c r="T5" s="171"/>
      <c r="U5" s="171"/>
      <c r="V5" s="171"/>
      <c r="W5" s="171"/>
      <c r="X5" s="171"/>
      <c r="Y5" s="126"/>
      <c r="Z5" s="128"/>
      <c r="AA5" s="128"/>
      <c r="AB5" s="142" t="s">
        <v>26</v>
      </c>
      <c r="AC5" s="143"/>
      <c r="AD5" s="143"/>
      <c r="AE5" s="228" t="s">
        <v>53</v>
      </c>
      <c r="AF5" s="228"/>
      <c r="AG5" s="228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8"/>
      <c r="BX5" s="146" t="s">
        <v>26</v>
      </c>
      <c r="BY5" s="147"/>
      <c r="BZ5" s="147"/>
      <c r="CA5" s="150" t="s">
        <v>66</v>
      </c>
      <c r="CB5" s="151"/>
      <c r="CC5" s="151"/>
      <c r="CD5" s="151"/>
      <c r="CE5" s="151"/>
      <c r="CF5" s="151"/>
      <c r="CG5" s="151"/>
      <c r="CH5" s="152"/>
      <c r="CI5" s="141"/>
      <c r="CJ5" s="141"/>
      <c r="CK5" s="175"/>
      <c r="CL5" s="176"/>
      <c r="CM5" s="181"/>
      <c r="CN5" s="182"/>
      <c r="CO5" s="175"/>
      <c r="CP5" s="176"/>
      <c r="CQ5" s="188"/>
      <c r="CR5" s="189"/>
      <c r="CS5" s="175"/>
      <c r="CT5" s="176"/>
      <c r="CU5" s="175"/>
      <c r="CV5" s="176"/>
      <c r="CW5" s="188"/>
      <c r="CX5" s="189"/>
      <c r="CY5" s="175"/>
      <c r="CZ5" s="191"/>
      <c r="DA5" s="197"/>
      <c r="DB5" s="189"/>
    </row>
    <row r="6" spans="1:106" s="22" customFormat="1" ht="21" customHeight="1" x14ac:dyDescent="0.2">
      <c r="A6" s="103"/>
      <c r="B6" s="105"/>
      <c r="C6" s="115"/>
      <c r="D6" s="163"/>
      <c r="E6" s="164"/>
      <c r="F6" s="199"/>
      <c r="G6" s="202"/>
      <c r="H6" s="163"/>
      <c r="I6" s="164"/>
      <c r="J6" s="199"/>
      <c r="K6" s="202"/>
      <c r="L6" s="163"/>
      <c r="M6" s="164"/>
      <c r="N6" s="168"/>
      <c r="O6" s="205"/>
      <c r="P6" s="168"/>
      <c r="Q6" s="205"/>
      <c r="R6" s="120"/>
      <c r="S6" s="171"/>
      <c r="T6" s="171"/>
      <c r="U6" s="171"/>
      <c r="V6" s="171"/>
      <c r="W6" s="171"/>
      <c r="X6" s="171"/>
      <c r="Y6" s="126"/>
      <c r="Z6" s="128"/>
      <c r="AA6" s="128"/>
      <c r="AB6" s="144"/>
      <c r="AC6" s="145"/>
      <c r="AD6" s="145"/>
      <c r="AE6" s="156" t="s">
        <v>67</v>
      </c>
      <c r="AF6" s="156"/>
      <c r="AG6" s="156"/>
      <c r="AH6" s="128" t="s">
        <v>68</v>
      </c>
      <c r="AI6" s="128"/>
      <c r="AJ6" s="128"/>
      <c r="AK6" s="128"/>
      <c r="AL6" s="128"/>
      <c r="AM6" s="128"/>
      <c r="AN6" s="183" t="s">
        <v>69</v>
      </c>
      <c r="AO6" s="184"/>
      <c r="AP6" s="184"/>
      <c r="AQ6" s="184"/>
      <c r="AR6" s="184"/>
      <c r="AS6" s="185"/>
      <c r="AT6" s="128" t="s">
        <v>70</v>
      </c>
      <c r="AU6" s="128"/>
      <c r="AV6" s="128"/>
      <c r="AW6" s="128"/>
      <c r="AX6" s="128"/>
      <c r="AY6" s="128"/>
      <c r="AZ6" s="183" t="s">
        <v>71</v>
      </c>
      <c r="BA6" s="184"/>
      <c r="BB6" s="184"/>
      <c r="BC6" s="184"/>
      <c r="BD6" s="184"/>
      <c r="BE6" s="185"/>
      <c r="BF6" s="207" t="s">
        <v>72</v>
      </c>
      <c r="BG6" s="128"/>
      <c r="BH6" s="128"/>
      <c r="BI6" s="128"/>
      <c r="BJ6" s="128"/>
      <c r="BK6" s="128"/>
      <c r="BL6" s="128" t="s">
        <v>73</v>
      </c>
      <c r="BM6" s="128"/>
      <c r="BN6" s="128"/>
      <c r="BO6" s="208" t="s">
        <v>74</v>
      </c>
      <c r="BP6" s="208"/>
      <c r="BQ6" s="208"/>
      <c r="BR6" s="128" t="s">
        <v>75</v>
      </c>
      <c r="BS6" s="128"/>
      <c r="BT6" s="128"/>
      <c r="BU6" s="209" t="s">
        <v>76</v>
      </c>
      <c r="BV6" s="209"/>
      <c r="BW6" s="209"/>
      <c r="BX6" s="148"/>
      <c r="BY6" s="149"/>
      <c r="BZ6" s="149"/>
      <c r="CA6" s="153"/>
      <c r="CB6" s="154"/>
      <c r="CC6" s="154"/>
      <c r="CD6" s="154"/>
      <c r="CE6" s="154"/>
      <c r="CF6" s="154"/>
      <c r="CG6" s="154"/>
      <c r="CH6" s="155"/>
      <c r="CI6" s="141"/>
      <c r="CJ6" s="141"/>
      <c r="CK6" s="177"/>
      <c r="CL6" s="178"/>
      <c r="CM6" s="193" t="s">
        <v>0</v>
      </c>
      <c r="CN6" s="193" t="s">
        <v>21</v>
      </c>
      <c r="CO6" s="177"/>
      <c r="CP6" s="178"/>
      <c r="CQ6" s="193" t="s">
        <v>0</v>
      </c>
      <c r="CR6" s="193" t="s">
        <v>21</v>
      </c>
      <c r="CS6" s="177"/>
      <c r="CT6" s="178"/>
      <c r="CU6" s="177"/>
      <c r="CV6" s="178"/>
      <c r="CW6" s="193" t="s">
        <v>0</v>
      </c>
      <c r="CX6" s="193" t="s">
        <v>21</v>
      </c>
      <c r="CY6" s="177"/>
      <c r="CZ6" s="192"/>
      <c r="DA6" s="193" t="s">
        <v>0</v>
      </c>
      <c r="DB6" s="193" t="s">
        <v>21</v>
      </c>
    </row>
    <row r="7" spans="1:106" s="22" customFormat="1" ht="33" customHeight="1" x14ac:dyDescent="0.2">
      <c r="A7" s="103"/>
      <c r="B7" s="105"/>
      <c r="C7" s="115"/>
      <c r="D7" s="210" t="s">
        <v>22</v>
      </c>
      <c r="E7" s="210" t="s">
        <v>64</v>
      </c>
      <c r="F7" s="199"/>
      <c r="G7" s="202"/>
      <c r="H7" s="210" t="s">
        <v>22</v>
      </c>
      <c r="I7" s="210" t="s">
        <v>29</v>
      </c>
      <c r="J7" s="199"/>
      <c r="K7" s="202"/>
      <c r="L7" s="210" t="s">
        <v>22</v>
      </c>
      <c r="M7" s="211" t="s">
        <v>29</v>
      </c>
      <c r="N7" s="168"/>
      <c r="O7" s="205"/>
      <c r="P7" s="168"/>
      <c r="Q7" s="205"/>
      <c r="R7" s="120"/>
      <c r="S7" s="171"/>
      <c r="T7" s="171"/>
      <c r="U7" s="171"/>
      <c r="V7" s="171"/>
      <c r="W7" s="171"/>
      <c r="X7" s="171"/>
      <c r="Y7" s="126"/>
      <c r="Z7" s="128"/>
      <c r="AA7" s="128"/>
      <c r="AB7" s="212" t="s">
        <v>77</v>
      </c>
      <c r="AC7" s="212" t="s">
        <v>78</v>
      </c>
      <c r="AD7" s="212" t="s">
        <v>79</v>
      </c>
      <c r="AE7" s="213" t="s">
        <v>80</v>
      </c>
      <c r="AF7" s="213" t="s">
        <v>81</v>
      </c>
      <c r="AG7" s="213" t="s">
        <v>82</v>
      </c>
      <c r="AH7" s="128" t="s">
        <v>22</v>
      </c>
      <c r="AI7" s="128"/>
      <c r="AJ7" s="128"/>
      <c r="AK7" s="214" t="s">
        <v>23</v>
      </c>
      <c r="AL7" s="215"/>
      <c r="AM7" s="216"/>
      <c r="AN7" s="208" t="s">
        <v>22</v>
      </c>
      <c r="AO7" s="208"/>
      <c r="AP7" s="208"/>
      <c r="AQ7" s="217" t="s">
        <v>30</v>
      </c>
      <c r="AR7" s="217"/>
      <c r="AS7" s="217"/>
      <c r="AT7" s="128" t="s">
        <v>22</v>
      </c>
      <c r="AU7" s="128"/>
      <c r="AV7" s="128"/>
      <c r="AW7" s="218" t="s">
        <v>23</v>
      </c>
      <c r="AX7" s="218"/>
      <c r="AY7" s="218"/>
      <c r="AZ7" s="208" t="s">
        <v>22</v>
      </c>
      <c r="BA7" s="208"/>
      <c r="BB7" s="208"/>
      <c r="BC7" s="217" t="s">
        <v>30</v>
      </c>
      <c r="BD7" s="217"/>
      <c r="BE7" s="217"/>
      <c r="BF7" s="128" t="s">
        <v>22</v>
      </c>
      <c r="BG7" s="128"/>
      <c r="BH7" s="128"/>
      <c r="BI7" s="218" t="s">
        <v>30</v>
      </c>
      <c r="BJ7" s="218"/>
      <c r="BK7" s="218"/>
      <c r="BL7" s="128" t="s">
        <v>83</v>
      </c>
      <c r="BM7" s="128" t="s">
        <v>84</v>
      </c>
      <c r="BN7" s="128" t="s">
        <v>85</v>
      </c>
      <c r="BO7" s="209" t="s">
        <v>83</v>
      </c>
      <c r="BP7" s="209" t="s">
        <v>84</v>
      </c>
      <c r="BQ7" s="209" t="s">
        <v>85</v>
      </c>
      <c r="BR7" s="128" t="s">
        <v>83</v>
      </c>
      <c r="BS7" s="128" t="s">
        <v>84</v>
      </c>
      <c r="BT7" s="128" t="s">
        <v>85</v>
      </c>
      <c r="BU7" s="209" t="s">
        <v>83</v>
      </c>
      <c r="BV7" s="209" t="s">
        <v>84</v>
      </c>
      <c r="BW7" s="209" t="s">
        <v>85</v>
      </c>
      <c r="BX7" s="212" t="s">
        <v>86</v>
      </c>
      <c r="BY7" s="212" t="s">
        <v>87</v>
      </c>
      <c r="BZ7" s="212" t="s">
        <v>88</v>
      </c>
      <c r="CA7" s="128" t="s">
        <v>89</v>
      </c>
      <c r="CB7" s="128" t="s">
        <v>90</v>
      </c>
      <c r="CC7" s="128" t="s">
        <v>91</v>
      </c>
      <c r="CD7" s="220" t="s">
        <v>62</v>
      </c>
      <c r="CE7" s="128" t="s">
        <v>92</v>
      </c>
      <c r="CF7" s="128"/>
      <c r="CG7" s="128"/>
      <c r="CH7" s="128" t="s">
        <v>25</v>
      </c>
      <c r="CI7" s="222" t="s">
        <v>93</v>
      </c>
      <c r="CJ7" s="222" t="s">
        <v>94</v>
      </c>
      <c r="CK7" s="219" t="s">
        <v>0</v>
      </c>
      <c r="CL7" s="219" t="s">
        <v>21</v>
      </c>
      <c r="CM7" s="194"/>
      <c r="CN7" s="194"/>
      <c r="CO7" s="219" t="s">
        <v>0</v>
      </c>
      <c r="CP7" s="219" t="s">
        <v>21</v>
      </c>
      <c r="CQ7" s="194"/>
      <c r="CR7" s="194"/>
      <c r="CS7" s="219" t="s">
        <v>0</v>
      </c>
      <c r="CT7" s="219" t="s">
        <v>21</v>
      </c>
      <c r="CU7" s="219" t="s">
        <v>0</v>
      </c>
      <c r="CV7" s="219" t="s">
        <v>21</v>
      </c>
      <c r="CW7" s="194"/>
      <c r="CX7" s="194"/>
      <c r="CY7" s="219" t="s">
        <v>0</v>
      </c>
      <c r="CZ7" s="224" t="s">
        <v>21</v>
      </c>
      <c r="DA7" s="194"/>
      <c r="DB7" s="194"/>
    </row>
    <row r="8" spans="1:106" s="22" customFormat="1" ht="53.25" customHeight="1" x14ac:dyDescent="0.2">
      <c r="A8" s="103"/>
      <c r="B8" s="106"/>
      <c r="C8" s="116"/>
      <c r="D8" s="210"/>
      <c r="E8" s="210"/>
      <c r="F8" s="200"/>
      <c r="G8" s="203"/>
      <c r="H8" s="210"/>
      <c r="I8" s="210"/>
      <c r="J8" s="200"/>
      <c r="K8" s="203"/>
      <c r="L8" s="210"/>
      <c r="M8" s="211"/>
      <c r="N8" s="169"/>
      <c r="O8" s="206"/>
      <c r="P8" s="169"/>
      <c r="Q8" s="206"/>
      <c r="R8" s="121"/>
      <c r="S8" s="172"/>
      <c r="T8" s="172"/>
      <c r="U8" s="172"/>
      <c r="V8" s="172"/>
      <c r="W8" s="172"/>
      <c r="X8" s="172"/>
      <c r="Y8" s="127"/>
      <c r="Z8" s="128"/>
      <c r="AA8" s="128"/>
      <c r="AB8" s="212"/>
      <c r="AC8" s="212"/>
      <c r="AD8" s="212"/>
      <c r="AE8" s="213"/>
      <c r="AF8" s="213"/>
      <c r="AG8" s="213"/>
      <c r="AH8" s="49" t="s">
        <v>95</v>
      </c>
      <c r="AI8" s="49" t="s">
        <v>96</v>
      </c>
      <c r="AJ8" s="49" t="s">
        <v>97</v>
      </c>
      <c r="AK8" s="50" t="s">
        <v>95</v>
      </c>
      <c r="AL8" s="50" t="s">
        <v>96</v>
      </c>
      <c r="AM8" s="50" t="s">
        <v>97</v>
      </c>
      <c r="AN8" s="51" t="s">
        <v>98</v>
      </c>
      <c r="AO8" s="51" t="s">
        <v>96</v>
      </c>
      <c r="AP8" s="51" t="s">
        <v>97</v>
      </c>
      <c r="AQ8" s="52" t="s">
        <v>95</v>
      </c>
      <c r="AR8" s="52" t="s">
        <v>96</v>
      </c>
      <c r="AS8" s="52" t="s">
        <v>97</v>
      </c>
      <c r="AT8" s="49" t="s">
        <v>95</v>
      </c>
      <c r="AU8" s="49" t="s">
        <v>96</v>
      </c>
      <c r="AV8" s="49" t="s">
        <v>97</v>
      </c>
      <c r="AW8" s="50" t="s">
        <v>95</v>
      </c>
      <c r="AX8" s="50" t="s">
        <v>96</v>
      </c>
      <c r="AY8" s="50" t="s">
        <v>97</v>
      </c>
      <c r="AZ8" s="51" t="s">
        <v>95</v>
      </c>
      <c r="BA8" s="51" t="s">
        <v>96</v>
      </c>
      <c r="BB8" s="51" t="s">
        <v>97</v>
      </c>
      <c r="BC8" s="52" t="s">
        <v>95</v>
      </c>
      <c r="BD8" s="52" t="s">
        <v>96</v>
      </c>
      <c r="BE8" s="52" t="s">
        <v>97</v>
      </c>
      <c r="BF8" s="49" t="s">
        <v>95</v>
      </c>
      <c r="BG8" s="49" t="s">
        <v>96</v>
      </c>
      <c r="BH8" s="49" t="s">
        <v>97</v>
      </c>
      <c r="BI8" s="50" t="s">
        <v>95</v>
      </c>
      <c r="BJ8" s="50" t="s">
        <v>96</v>
      </c>
      <c r="BK8" s="50" t="s">
        <v>97</v>
      </c>
      <c r="BL8" s="128"/>
      <c r="BM8" s="128"/>
      <c r="BN8" s="128"/>
      <c r="BO8" s="209"/>
      <c r="BP8" s="209"/>
      <c r="BQ8" s="209"/>
      <c r="BR8" s="128"/>
      <c r="BS8" s="128"/>
      <c r="BT8" s="128"/>
      <c r="BU8" s="209"/>
      <c r="BV8" s="209"/>
      <c r="BW8" s="209"/>
      <c r="BX8" s="212"/>
      <c r="BY8" s="212"/>
      <c r="BZ8" s="212"/>
      <c r="CA8" s="128"/>
      <c r="CB8" s="128"/>
      <c r="CC8" s="128"/>
      <c r="CD8" s="221"/>
      <c r="CE8" s="49" t="s">
        <v>99</v>
      </c>
      <c r="CF8" s="49" t="s">
        <v>96</v>
      </c>
      <c r="CG8" s="49" t="s">
        <v>97</v>
      </c>
      <c r="CH8" s="128"/>
      <c r="CI8" s="223"/>
      <c r="CJ8" s="223"/>
      <c r="CK8" s="219"/>
      <c r="CL8" s="219"/>
      <c r="CM8" s="195"/>
      <c r="CN8" s="195"/>
      <c r="CO8" s="219"/>
      <c r="CP8" s="219"/>
      <c r="CQ8" s="195"/>
      <c r="CR8" s="195"/>
      <c r="CS8" s="219"/>
      <c r="CT8" s="219"/>
      <c r="CU8" s="219"/>
      <c r="CV8" s="219"/>
      <c r="CW8" s="195"/>
      <c r="CX8" s="195"/>
      <c r="CY8" s="219"/>
      <c r="CZ8" s="224"/>
      <c r="DA8" s="195"/>
      <c r="DB8" s="195"/>
    </row>
    <row r="9" spans="1:106" s="22" customFormat="1" ht="15" customHeight="1" x14ac:dyDescent="0.2">
      <c r="A9" s="53">
        <v>1</v>
      </c>
      <c r="B9" s="53">
        <v>2</v>
      </c>
      <c r="C9" s="53">
        <v>3</v>
      </c>
      <c r="D9" s="53">
        <v>4</v>
      </c>
      <c r="E9" s="53">
        <v>5</v>
      </c>
      <c r="F9" s="53">
        <v>6</v>
      </c>
      <c r="G9" s="53">
        <v>7</v>
      </c>
      <c r="H9" s="53">
        <v>8</v>
      </c>
      <c r="I9" s="53">
        <v>9</v>
      </c>
      <c r="J9" s="53">
        <v>10</v>
      </c>
      <c r="K9" s="53">
        <v>11</v>
      </c>
      <c r="L9" s="53">
        <v>12</v>
      </c>
      <c r="M9" s="53">
        <v>13</v>
      </c>
      <c r="N9" s="53">
        <v>14</v>
      </c>
      <c r="O9" s="53">
        <v>15</v>
      </c>
      <c r="P9" s="53">
        <v>16</v>
      </c>
      <c r="Q9" s="53">
        <v>17</v>
      </c>
      <c r="R9" s="53">
        <v>18</v>
      </c>
      <c r="S9" s="53">
        <v>19</v>
      </c>
      <c r="T9" s="53">
        <v>20</v>
      </c>
      <c r="U9" s="53">
        <v>21</v>
      </c>
      <c r="V9" s="53">
        <v>22</v>
      </c>
      <c r="W9" s="53">
        <v>23</v>
      </c>
      <c r="X9" s="53">
        <v>24</v>
      </c>
      <c r="Y9" s="53">
        <v>25</v>
      </c>
      <c r="Z9" s="53">
        <v>26</v>
      </c>
      <c r="AA9" s="53">
        <v>27</v>
      </c>
      <c r="AB9" s="53">
        <v>28</v>
      </c>
      <c r="AC9" s="53">
        <v>29</v>
      </c>
      <c r="AD9" s="53">
        <v>30</v>
      </c>
      <c r="AE9" s="53">
        <v>31</v>
      </c>
      <c r="AF9" s="53">
        <v>32</v>
      </c>
      <c r="AG9" s="53">
        <v>33</v>
      </c>
      <c r="AH9" s="53">
        <v>34</v>
      </c>
      <c r="AI9" s="53">
        <v>35</v>
      </c>
      <c r="AJ9" s="53">
        <v>36</v>
      </c>
      <c r="AK9" s="53">
        <v>37</v>
      </c>
      <c r="AL9" s="53">
        <v>38</v>
      </c>
      <c r="AM9" s="53">
        <v>39</v>
      </c>
      <c r="AN9" s="53">
        <v>40</v>
      </c>
      <c r="AO9" s="53">
        <v>41</v>
      </c>
      <c r="AP9" s="53">
        <v>42</v>
      </c>
      <c r="AQ9" s="53">
        <v>43</v>
      </c>
      <c r="AR9" s="53">
        <v>44</v>
      </c>
      <c r="AS9" s="53">
        <v>45</v>
      </c>
      <c r="AT9" s="53">
        <v>46</v>
      </c>
      <c r="AU9" s="53">
        <v>47</v>
      </c>
      <c r="AV9" s="53">
        <v>48</v>
      </c>
      <c r="AW9" s="53">
        <v>49</v>
      </c>
      <c r="AX9" s="53">
        <v>50</v>
      </c>
      <c r="AY9" s="53">
        <v>51</v>
      </c>
      <c r="AZ9" s="53">
        <v>52</v>
      </c>
      <c r="BA9" s="53">
        <v>53</v>
      </c>
      <c r="BB9" s="53">
        <v>54</v>
      </c>
      <c r="BC9" s="53">
        <v>55</v>
      </c>
      <c r="BD9" s="53">
        <v>56</v>
      </c>
      <c r="BE9" s="53">
        <v>57</v>
      </c>
      <c r="BF9" s="53">
        <v>58</v>
      </c>
      <c r="BG9" s="53">
        <v>59</v>
      </c>
      <c r="BH9" s="53">
        <v>60</v>
      </c>
      <c r="BI9" s="53">
        <v>61</v>
      </c>
      <c r="BJ9" s="53">
        <v>62</v>
      </c>
      <c r="BK9" s="53">
        <v>63</v>
      </c>
      <c r="BL9" s="53">
        <v>64</v>
      </c>
      <c r="BM9" s="53">
        <v>65</v>
      </c>
      <c r="BN9" s="53">
        <v>66</v>
      </c>
      <c r="BO9" s="53">
        <v>67</v>
      </c>
      <c r="BP9" s="53">
        <v>68</v>
      </c>
      <c r="BQ9" s="53">
        <v>69</v>
      </c>
      <c r="BR9" s="53">
        <v>70</v>
      </c>
      <c r="BS9" s="53">
        <v>71</v>
      </c>
      <c r="BT9" s="53">
        <v>72</v>
      </c>
      <c r="BU9" s="53">
        <v>73</v>
      </c>
      <c r="BV9" s="53">
        <v>74</v>
      </c>
      <c r="BW9" s="53">
        <v>75</v>
      </c>
      <c r="BX9" s="53">
        <v>76</v>
      </c>
      <c r="BY9" s="53">
        <v>77</v>
      </c>
      <c r="BZ9" s="53">
        <v>78</v>
      </c>
      <c r="CA9" s="53">
        <v>79</v>
      </c>
      <c r="CB9" s="53">
        <v>80</v>
      </c>
      <c r="CC9" s="53">
        <v>81</v>
      </c>
      <c r="CD9" s="53">
        <v>82</v>
      </c>
      <c r="CE9" s="53">
        <v>83</v>
      </c>
      <c r="CF9" s="53">
        <v>84</v>
      </c>
      <c r="CG9" s="53">
        <v>85</v>
      </c>
      <c r="CH9" s="53">
        <v>86</v>
      </c>
      <c r="CI9" s="53">
        <v>87</v>
      </c>
      <c r="CJ9" s="53">
        <v>88</v>
      </c>
      <c r="CK9" s="53">
        <v>89</v>
      </c>
      <c r="CL9" s="53">
        <v>90</v>
      </c>
      <c r="CM9" s="53">
        <v>91</v>
      </c>
      <c r="CN9" s="53">
        <v>92</v>
      </c>
      <c r="CO9" s="53">
        <v>93</v>
      </c>
      <c r="CP9" s="53">
        <v>94</v>
      </c>
      <c r="CQ9" s="53">
        <v>95</v>
      </c>
      <c r="CR9" s="53">
        <v>96</v>
      </c>
      <c r="CS9" s="53">
        <v>97</v>
      </c>
      <c r="CT9" s="53">
        <v>98</v>
      </c>
      <c r="CU9" s="53">
        <v>99</v>
      </c>
      <c r="CV9" s="53">
        <v>100</v>
      </c>
      <c r="CW9" s="53">
        <v>101</v>
      </c>
      <c r="CX9" s="53">
        <v>102</v>
      </c>
      <c r="CY9" s="53">
        <v>103</v>
      </c>
      <c r="CZ9" s="53">
        <v>104</v>
      </c>
      <c r="DA9" s="53">
        <v>105</v>
      </c>
      <c r="DB9" s="53">
        <v>106</v>
      </c>
    </row>
    <row r="10" spans="1:106" s="22" customFormat="1" ht="22.5" customHeight="1" x14ac:dyDescent="0.2">
      <c r="A10" s="61" t="s">
        <v>121</v>
      </c>
      <c r="B10" s="16">
        <f>C10+R10</f>
        <v>1</v>
      </c>
      <c r="C10" s="16">
        <f>D10+H10+L10+N10+P10</f>
        <v>0</v>
      </c>
      <c r="D10" s="16"/>
      <c r="E10" s="3"/>
      <c r="F10" s="3"/>
      <c r="G10" s="3"/>
      <c r="H10" s="3"/>
      <c r="I10" s="3"/>
      <c r="J10" s="3"/>
      <c r="K10" s="3"/>
      <c r="L10" s="3"/>
      <c r="M10" s="3"/>
      <c r="N10" s="3"/>
      <c r="O10" s="16"/>
      <c r="P10" s="16"/>
      <c r="Q10" s="4"/>
      <c r="R10" s="4">
        <f>SUM(S10:X10)</f>
        <v>1</v>
      </c>
      <c r="S10" s="4"/>
      <c r="T10" s="4">
        <v>1</v>
      </c>
      <c r="U10" s="4"/>
      <c r="V10" s="17"/>
      <c r="W10" s="17"/>
      <c r="X10" s="60"/>
      <c r="Y10" s="40">
        <f>AB10+BX10</f>
        <v>100</v>
      </c>
      <c r="Z10" s="40">
        <f>AC10+BY10</f>
        <v>100</v>
      </c>
      <c r="AA10" s="40">
        <f>AD10+BZ10</f>
        <v>0</v>
      </c>
      <c r="AB10" s="40">
        <f>AH10+AT10+BF10+BL10+BR10</f>
        <v>0</v>
      </c>
      <c r="AC10" s="10">
        <f>AI10+AU10+BG10+BM10+BS10</f>
        <v>0</v>
      </c>
      <c r="AD10" s="10">
        <f>AJ10+AV10+BH10+BT10</f>
        <v>0</v>
      </c>
      <c r="AE10" s="10">
        <f>AK10+AW10+BI10</f>
        <v>0</v>
      </c>
      <c r="AF10" s="10">
        <f>AL10+AX10+BJ10</f>
        <v>0</v>
      </c>
      <c r="AG10" s="17">
        <f>AM10+AY10+BK10</f>
        <v>0</v>
      </c>
      <c r="AH10" s="10"/>
      <c r="AI10" s="10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32"/>
      <c r="BJ10" s="32"/>
      <c r="BK10" s="32"/>
      <c r="BL10" s="32"/>
      <c r="BM10" s="32"/>
      <c r="BN10" s="32"/>
      <c r="BO10" s="32"/>
      <c r="BP10" s="32"/>
      <c r="BQ10" s="33"/>
      <c r="BR10" s="33"/>
      <c r="BS10" s="10"/>
      <c r="BT10" s="54"/>
      <c r="BU10" s="54"/>
      <c r="BV10" s="54"/>
      <c r="BW10" s="54"/>
      <c r="BX10" s="54">
        <f>CA10+CB10+CC10+CD10+CE10+CH10</f>
        <v>100</v>
      </c>
      <c r="BY10" s="54">
        <f>CA10+CB10+CC10+CD10+CF10+CH10</f>
        <v>100</v>
      </c>
      <c r="BZ10" s="54">
        <f>CG10</f>
        <v>0</v>
      </c>
      <c r="CA10" s="54"/>
      <c r="CB10" s="55">
        <v>100</v>
      </c>
      <c r="CC10" s="55"/>
      <c r="CD10" s="55"/>
      <c r="CE10" s="55"/>
      <c r="CF10" s="55"/>
      <c r="CG10" s="55"/>
      <c r="CH10" s="55"/>
      <c r="CI10" s="11">
        <f>-CK10+CO10+CS10+CU10+CY10</f>
        <v>0</v>
      </c>
      <c r="CJ10" s="11">
        <f>CL10+CP10+CT10+CV10+CZ10</f>
        <v>0</v>
      </c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s="22" customFormat="1" ht="20.25" customHeight="1" x14ac:dyDescent="0.2">
      <c r="A11" s="61" t="s">
        <v>121</v>
      </c>
      <c r="B11" s="16">
        <f t="shared" ref="B11:B24" si="0">C11+R11</f>
        <v>1</v>
      </c>
      <c r="C11" s="16">
        <f t="shared" ref="C11:C24" si="1">D11+H11+L11+N11+P11</f>
        <v>0</v>
      </c>
      <c r="D11" s="16"/>
      <c r="E11" s="3"/>
      <c r="F11" s="3"/>
      <c r="G11" s="3"/>
      <c r="H11" s="3"/>
      <c r="I11" s="3"/>
      <c r="J11" s="3"/>
      <c r="K11" s="3"/>
      <c r="L11" s="3"/>
      <c r="M11" s="3"/>
      <c r="N11" s="3"/>
      <c r="O11" s="16"/>
      <c r="P11" s="16"/>
      <c r="Q11" s="4"/>
      <c r="R11" s="4">
        <f t="shared" ref="R11:R24" si="2">SUM(S11:X11)</f>
        <v>1</v>
      </c>
      <c r="S11" s="4"/>
      <c r="T11" s="4">
        <v>1</v>
      </c>
      <c r="U11" s="4"/>
      <c r="V11" s="17"/>
      <c r="W11" s="17"/>
      <c r="X11" s="60"/>
      <c r="Y11" s="40">
        <f t="shared" ref="Y11:Y24" si="3">AB11+BX11</f>
        <v>64.521500000000003</v>
      </c>
      <c r="Z11" s="40">
        <f t="shared" ref="Z11:Z24" si="4">AC11+BY11</f>
        <v>64.521500000000003</v>
      </c>
      <c r="AA11" s="40">
        <f t="shared" ref="AA11:AA24" si="5">AD11+BZ11</f>
        <v>0</v>
      </c>
      <c r="AB11" s="40">
        <f t="shared" ref="AB11:AB24" si="6">AH11+AT11+BF11+BL11+BR11</f>
        <v>0</v>
      </c>
      <c r="AC11" s="10">
        <f t="shared" ref="AC11:AC24" si="7">AI11+AU11+BG11+BM11+BS11</f>
        <v>0</v>
      </c>
      <c r="AD11" s="10">
        <f t="shared" ref="AD11:AD24" si="8">AJ11+AV11+BH11+BT11</f>
        <v>0</v>
      </c>
      <c r="AE11" s="10">
        <f t="shared" ref="AE11:AE24" si="9">AK11+AW11+BI11</f>
        <v>0</v>
      </c>
      <c r="AF11" s="10">
        <f t="shared" ref="AF11:AF24" si="10">AL11+AX11+BJ11</f>
        <v>0</v>
      </c>
      <c r="AG11" s="17">
        <f t="shared" ref="AG11:AG24" si="11">AM11+AY11+BK11</f>
        <v>0</v>
      </c>
      <c r="AH11" s="10"/>
      <c r="AI11" s="10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32"/>
      <c r="BJ11" s="32"/>
      <c r="BK11" s="32"/>
      <c r="BL11" s="32"/>
      <c r="BM11" s="32"/>
      <c r="BN11" s="32"/>
      <c r="BO11" s="32"/>
      <c r="BP11" s="32"/>
      <c r="BQ11" s="33"/>
      <c r="BR11" s="33"/>
      <c r="BS11" s="10"/>
      <c r="BT11" s="54"/>
      <c r="BU11" s="54"/>
      <c r="BV11" s="54"/>
      <c r="BW11" s="54"/>
      <c r="BX11" s="54">
        <f t="shared" ref="BX11:BX24" si="12">CA11+CB11+CC11+CD11+CE11+CH11</f>
        <v>64.521500000000003</v>
      </c>
      <c r="BY11" s="54">
        <f t="shared" ref="BY11:BY24" si="13">CA11+CB11+CC11+CD11+CF11+CH11</f>
        <v>64.521500000000003</v>
      </c>
      <c r="BZ11" s="54">
        <f t="shared" ref="BZ11:BZ24" si="14">CG11</f>
        <v>0</v>
      </c>
      <c r="CA11" s="54"/>
      <c r="CB11" s="55">
        <v>64.521500000000003</v>
      </c>
      <c r="CC11" s="55"/>
      <c r="CD11" s="55"/>
      <c r="CE11" s="55"/>
      <c r="CF11" s="55"/>
      <c r="CG11" s="55"/>
      <c r="CH11" s="55"/>
      <c r="CI11" s="11">
        <f t="shared" ref="CI11:CI24" si="15">-CK11+CO11+CS11+CU11+CY11</f>
        <v>0</v>
      </c>
      <c r="CJ11" s="11">
        <f t="shared" ref="CJ11:CJ24" si="16">CL11+CP11+CT11+CV11+CZ11</f>
        <v>0</v>
      </c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s="22" customFormat="1" ht="51" customHeight="1" x14ac:dyDescent="0.2">
      <c r="A12" s="61" t="s">
        <v>121</v>
      </c>
      <c r="B12" s="16">
        <f t="shared" si="0"/>
        <v>1</v>
      </c>
      <c r="C12" s="16">
        <f t="shared" si="1"/>
        <v>0</v>
      </c>
      <c r="D12" s="16"/>
      <c r="E12" s="3"/>
      <c r="F12" s="3"/>
      <c r="G12" s="3"/>
      <c r="H12" s="3"/>
      <c r="I12" s="3"/>
      <c r="J12" s="3"/>
      <c r="K12" s="3"/>
      <c r="L12" s="3"/>
      <c r="M12" s="3"/>
      <c r="N12" s="3"/>
      <c r="O12" s="16"/>
      <c r="P12" s="16"/>
      <c r="Q12" s="4"/>
      <c r="R12" s="4">
        <f t="shared" si="2"/>
        <v>1</v>
      </c>
      <c r="S12" s="4"/>
      <c r="T12" s="4">
        <v>1</v>
      </c>
      <c r="U12" s="4"/>
      <c r="V12" s="17"/>
      <c r="W12" s="17"/>
      <c r="X12" s="60"/>
      <c r="Y12" s="40">
        <f t="shared" si="3"/>
        <v>100</v>
      </c>
      <c r="Z12" s="40">
        <f t="shared" si="4"/>
        <v>100</v>
      </c>
      <c r="AA12" s="40">
        <f t="shared" si="5"/>
        <v>0</v>
      </c>
      <c r="AB12" s="40">
        <f t="shared" si="6"/>
        <v>0</v>
      </c>
      <c r="AC12" s="10">
        <f t="shared" si="7"/>
        <v>0</v>
      </c>
      <c r="AD12" s="10">
        <f t="shared" si="8"/>
        <v>0</v>
      </c>
      <c r="AE12" s="10">
        <f t="shared" si="9"/>
        <v>0</v>
      </c>
      <c r="AF12" s="10">
        <f t="shared" si="10"/>
        <v>0</v>
      </c>
      <c r="AG12" s="17">
        <f t="shared" si="11"/>
        <v>0</v>
      </c>
      <c r="AH12" s="10"/>
      <c r="AI12" s="10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32"/>
      <c r="BJ12" s="32"/>
      <c r="BK12" s="32"/>
      <c r="BL12" s="32"/>
      <c r="BM12" s="32"/>
      <c r="BN12" s="32"/>
      <c r="BO12" s="32"/>
      <c r="BP12" s="32"/>
      <c r="BQ12" s="33"/>
      <c r="BR12" s="33"/>
      <c r="BS12" s="10"/>
      <c r="BT12" s="54"/>
      <c r="BU12" s="54"/>
      <c r="BV12" s="54"/>
      <c r="BW12" s="54"/>
      <c r="BX12" s="54">
        <f t="shared" si="12"/>
        <v>100</v>
      </c>
      <c r="BY12" s="54">
        <f t="shared" si="13"/>
        <v>100</v>
      </c>
      <c r="BZ12" s="54">
        <f t="shared" si="14"/>
        <v>0</v>
      </c>
      <c r="CA12" s="54"/>
      <c r="CB12" s="55">
        <v>100</v>
      </c>
      <c r="CC12" s="55"/>
      <c r="CD12" s="55"/>
      <c r="CE12" s="55"/>
      <c r="CF12" s="55"/>
      <c r="CG12" s="55"/>
      <c r="CH12" s="55"/>
      <c r="CI12" s="11">
        <f t="shared" si="15"/>
        <v>0</v>
      </c>
      <c r="CJ12" s="11">
        <f t="shared" si="16"/>
        <v>0</v>
      </c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s="22" customFormat="1" ht="20.25" customHeight="1" x14ac:dyDescent="0.2">
      <c r="A13" s="61" t="s">
        <v>182</v>
      </c>
      <c r="B13" s="16">
        <f t="shared" si="0"/>
        <v>1</v>
      </c>
      <c r="C13" s="16">
        <f t="shared" si="1"/>
        <v>0</v>
      </c>
      <c r="D13" s="16"/>
      <c r="E13" s="3"/>
      <c r="F13" s="3"/>
      <c r="G13" s="3"/>
      <c r="H13" s="3"/>
      <c r="I13" s="3"/>
      <c r="J13" s="3"/>
      <c r="K13" s="3"/>
      <c r="L13" s="3"/>
      <c r="M13" s="3"/>
      <c r="N13" s="3"/>
      <c r="O13" s="16"/>
      <c r="P13" s="16"/>
      <c r="Q13" s="4"/>
      <c r="R13" s="4">
        <f t="shared" si="2"/>
        <v>1</v>
      </c>
      <c r="S13" s="4"/>
      <c r="T13" s="4"/>
      <c r="U13" s="4"/>
      <c r="V13" s="17"/>
      <c r="W13" s="17">
        <v>1</v>
      </c>
      <c r="X13" s="60"/>
      <c r="Y13" s="40">
        <f t="shared" si="3"/>
        <v>398.87905999999998</v>
      </c>
      <c r="Z13" s="40">
        <f t="shared" si="4"/>
        <v>314</v>
      </c>
      <c r="AA13" s="40">
        <f t="shared" si="5"/>
        <v>84.879059999999981</v>
      </c>
      <c r="AB13" s="40">
        <f t="shared" si="6"/>
        <v>0</v>
      </c>
      <c r="AC13" s="10">
        <f t="shared" si="7"/>
        <v>0</v>
      </c>
      <c r="AD13" s="10">
        <f t="shared" si="8"/>
        <v>0</v>
      </c>
      <c r="AE13" s="10">
        <f t="shared" si="9"/>
        <v>0</v>
      </c>
      <c r="AF13" s="10">
        <f t="shared" si="10"/>
        <v>0</v>
      </c>
      <c r="AG13" s="17">
        <f t="shared" si="11"/>
        <v>0</v>
      </c>
      <c r="AH13" s="10"/>
      <c r="AI13" s="10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32"/>
      <c r="BJ13" s="32"/>
      <c r="BK13" s="32"/>
      <c r="BL13" s="32"/>
      <c r="BM13" s="32"/>
      <c r="BN13" s="32"/>
      <c r="BO13" s="32"/>
      <c r="BP13" s="32"/>
      <c r="BQ13" s="33"/>
      <c r="BR13" s="33"/>
      <c r="BS13" s="10"/>
      <c r="BT13" s="54"/>
      <c r="BU13" s="54"/>
      <c r="BV13" s="54"/>
      <c r="BW13" s="54"/>
      <c r="BX13" s="54">
        <f t="shared" si="12"/>
        <v>398.87905999999998</v>
      </c>
      <c r="BY13" s="54">
        <f t="shared" si="13"/>
        <v>314</v>
      </c>
      <c r="BZ13" s="54">
        <f t="shared" si="14"/>
        <v>84.879059999999981</v>
      </c>
      <c r="CA13" s="54"/>
      <c r="CB13" s="55"/>
      <c r="CC13" s="55"/>
      <c r="CD13" s="55"/>
      <c r="CE13" s="55">
        <v>398.87905999999998</v>
      </c>
      <c r="CF13" s="55">
        <v>314</v>
      </c>
      <c r="CG13" s="55">
        <f>CE13-CF13</f>
        <v>84.879059999999981</v>
      </c>
      <c r="CH13" s="55"/>
      <c r="CI13" s="11">
        <f t="shared" si="15"/>
        <v>0</v>
      </c>
      <c r="CJ13" s="11">
        <f t="shared" si="16"/>
        <v>0</v>
      </c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s="22" customFormat="1" ht="20.25" customHeight="1" x14ac:dyDescent="0.2">
      <c r="A14" s="61" t="s">
        <v>183</v>
      </c>
      <c r="B14" s="16">
        <f t="shared" ref="B14:B20" si="17">C14+R14</f>
        <v>1</v>
      </c>
      <c r="C14" s="16">
        <f t="shared" ref="C14:C20" si="18">D14+H14+L14+N14+P14</f>
        <v>0</v>
      </c>
      <c r="D14" s="16"/>
      <c r="E14" s="3"/>
      <c r="F14" s="3"/>
      <c r="G14" s="3"/>
      <c r="H14" s="3"/>
      <c r="I14" s="3"/>
      <c r="J14" s="3"/>
      <c r="K14" s="3"/>
      <c r="L14" s="3"/>
      <c r="M14" s="3"/>
      <c r="N14" s="3"/>
      <c r="O14" s="16"/>
      <c r="P14" s="16"/>
      <c r="Q14" s="4"/>
      <c r="R14" s="4">
        <f t="shared" ref="R14:R20" si="19">SUM(S14:X14)</f>
        <v>1</v>
      </c>
      <c r="S14" s="4"/>
      <c r="T14" s="4">
        <v>1</v>
      </c>
      <c r="U14" s="4"/>
      <c r="V14" s="17"/>
      <c r="W14" s="17"/>
      <c r="X14" s="60"/>
      <c r="Y14" s="40">
        <f t="shared" ref="Y14:Y20" si="20">AB14+BX14</f>
        <v>60</v>
      </c>
      <c r="Z14" s="40">
        <f t="shared" ref="Z14:Z20" si="21">AC14+BY14</f>
        <v>60</v>
      </c>
      <c r="AA14" s="40">
        <f t="shared" ref="AA14:AA20" si="22">AD14+BZ14</f>
        <v>0</v>
      </c>
      <c r="AB14" s="40">
        <f t="shared" ref="AB14:AB20" si="23">AH14+AT14+BF14+BL14+BR14</f>
        <v>0</v>
      </c>
      <c r="AC14" s="10">
        <f t="shared" ref="AC14:AC20" si="24">AI14+AU14+BG14+BM14+BS14</f>
        <v>0</v>
      </c>
      <c r="AD14" s="10">
        <f t="shared" ref="AD14:AD20" si="25">AJ14+AV14+BH14+BT14</f>
        <v>0</v>
      </c>
      <c r="AE14" s="10">
        <f t="shared" ref="AE14:AE20" si="26">AK14+AW14+BI14</f>
        <v>0</v>
      </c>
      <c r="AF14" s="10">
        <f t="shared" ref="AF14:AF20" si="27">AL14+AX14+BJ14</f>
        <v>0</v>
      </c>
      <c r="AG14" s="17">
        <f t="shared" ref="AG14:AG20" si="28">AM14+AY14+BK14</f>
        <v>0</v>
      </c>
      <c r="AH14" s="10"/>
      <c r="AI14" s="10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32"/>
      <c r="BJ14" s="32"/>
      <c r="BK14" s="32"/>
      <c r="BL14" s="32"/>
      <c r="BM14" s="32"/>
      <c r="BN14" s="32"/>
      <c r="BO14" s="32"/>
      <c r="BP14" s="32"/>
      <c r="BQ14" s="33"/>
      <c r="BR14" s="33"/>
      <c r="BS14" s="10"/>
      <c r="BT14" s="54"/>
      <c r="BU14" s="54"/>
      <c r="BV14" s="54"/>
      <c r="BW14" s="54"/>
      <c r="BX14" s="54">
        <f t="shared" ref="BX14:BX20" si="29">CA14+CB14+CC14+CD14+CE14+CH14</f>
        <v>60</v>
      </c>
      <c r="BY14" s="54">
        <f t="shared" ref="BY14:BY20" si="30">CA14+CB14+CC14+CD14+CF14+CH14</f>
        <v>60</v>
      </c>
      <c r="BZ14" s="54">
        <f t="shared" ref="BZ14:BZ20" si="31">CG14</f>
        <v>0</v>
      </c>
      <c r="CA14" s="54"/>
      <c r="CB14" s="55">
        <v>60</v>
      </c>
      <c r="CC14" s="55"/>
      <c r="CD14" s="55"/>
      <c r="CE14" s="55"/>
      <c r="CF14" s="55"/>
      <c r="CG14" s="55"/>
      <c r="CH14" s="55"/>
      <c r="CI14" s="11">
        <f t="shared" ref="CI14:CI20" si="32">-CK14+CO14+CS14+CU14+CY14</f>
        <v>0</v>
      </c>
      <c r="CJ14" s="11">
        <f t="shared" ref="CJ14:CJ20" si="33">CL14+CP14+CT14+CV14+CZ14</f>
        <v>0</v>
      </c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</row>
    <row r="15" spans="1:106" s="22" customFormat="1" ht="20.25" customHeight="1" x14ac:dyDescent="0.2">
      <c r="A15" s="61" t="s">
        <v>184</v>
      </c>
      <c r="B15" s="16">
        <f t="shared" si="17"/>
        <v>1</v>
      </c>
      <c r="C15" s="16">
        <f t="shared" si="18"/>
        <v>0</v>
      </c>
      <c r="D15" s="16"/>
      <c r="E15" s="3"/>
      <c r="F15" s="3"/>
      <c r="G15" s="3"/>
      <c r="H15" s="3"/>
      <c r="I15" s="3"/>
      <c r="J15" s="3"/>
      <c r="K15" s="3"/>
      <c r="L15" s="3"/>
      <c r="M15" s="3"/>
      <c r="N15" s="3"/>
      <c r="O15" s="16"/>
      <c r="P15" s="16"/>
      <c r="Q15" s="4"/>
      <c r="R15" s="4">
        <f t="shared" si="19"/>
        <v>1</v>
      </c>
      <c r="S15" s="4"/>
      <c r="T15" s="4">
        <v>1</v>
      </c>
      <c r="U15" s="4"/>
      <c r="V15" s="17"/>
      <c r="W15" s="17"/>
      <c r="X15" s="60"/>
      <c r="Y15" s="40">
        <f t="shared" si="20"/>
        <v>10</v>
      </c>
      <c r="Z15" s="40">
        <f t="shared" si="21"/>
        <v>10</v>
      </c>
      <c r="AA15" s="40">
        <f t="shared" si="22"/>
        <v>0</v>
      </c>
      <c r="AB15" s="40">
        <f t="shared" si="23"/>
        <v>0</v>
      </c>
      <c r="AC15" s="10">
        <f t="shared" si="24"/>
        <v>0</v>
      </c>
      <c r="AD15" s="10">
        <f t="shared" si="25"/>
        <v>0</v>
      </c>
      <c r="AE15" s="10">
        <f t="shared" si="26"/>
        <v>0</v>
      </c>
      <c r="AF15" s="10">
        <f t="shared" si="27"/>
        <v>0</v>
      </c>
      <c r="AG15" s="17">
        <f t="shared" si="28"/>
        <v>0</v>
      </c>
      <c r="AH15" s="10"/>
      <c r="AI15" s="10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32"/>
      <c r="BJ15" s="32"/>
      <c r="BK15" s="32"/>
      <c r="BL15" s="32"/>
      <c r="BM15" s="32"/>
      <c r="BN15" s="32"/>
      <c r="BO15" s="32"/>
      <c r="BP15" s="32"/>
      <c r="BQ15" s="33"/>
      <c r="BR15" s="33"/>
      <c r="BS15" s="10"/>
      <c r="BT15" s="54"/>
      <c r="BU15" s="54"/>
      <c r="BV15" s="54"/>
      <c r="BW15" s="54"/>
      <c r="BX15" s="54">
        <f t="shared" si="29"/>
        <v>10</v>
      </c>
      <c r="BY15" s="54">
        <f t="shared" si="30"/>
        <v>10</v>
      </c>
      <c r="BZ15" s="54">
        <f t="shared" si="31"/>
        <v>0</v>
      </c>
      <c r="CA15" s="54"/>
      <c r="CB15" s="55">
        <v>10</v>
      </c>
      <c r="CC15" s="55"/>
      <c r="CD15" s="55"/>
      <c r="CE15" s="55"/>
      <c r="CF15" s="55"/>
      <c r="CG15" s="55"/>
      <c r="CH15" s="55"/>
      <c r="CI15" s="11">
        <f t="shared" si="32"/>
        <v>0</v>
      </c>
      <c r="CJ15" s="11">
        <f t="shared" si="33"/>
        <v>0</v>
      </c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</row>
    <row r="16" spans="1:106" s="22" customFormat="1" ht="20.25" customHeight="1" x14ac:dyDescent="0.2">
      <c r="A16" s="61" t="s">
        <v>185</v>
      </c>
      <c r="B16" s="16">
        <f t="shared" si="17"/>
        <v>1</v>
      </c>
      <c r="C16" s="16">
        <f t="shared" si="18"/>
        <v>0</v>
      </c>
      <c r="D16" s="16"/>
      <c r="E16" s="3"/>
      <c r="F16" s="3"/>
      <c r="G16" s="3"/>
      <c r="H16" s="3"/>
      <c r="I16" s="3"/>
      <c r="J16" s="3"/>
      <c r="K16" s="3"/>
      <c r="L16" s="3"/>
      <c r="M16" s="3"/>
      <c r="N16" s="3"/>
      <c r="O16" s="16"/>
      <c r="P16" s="16"/>
      <c r="Q16" s="4"/>
      <c r="R16" s="4">
        <f t="shared" si="19"/>
        <v>1</v>
      </c>
      <c r="S16" s="4"/>
      <c r="T16" s="4">
        <v>1</v>
      </c>
      <c r="U16" s="4"/>
      <c r="V16" s="17"/>
      <c r="W16" s="17"/>
      <c r="X16" s="60"/>
      <c r="Y16" s="40">
        <f t="shared" si="20"/>
        <v>15</v>
      </c>
      <c r="Z16" s="40">
        <f t="shared" si="21"/>
        <v>15</v>
      </c>
      <c r="AA16" s="40">
        <f t="shared" si="22"/>
        <v>0</v>
      </c>
      <c r="AB16" s="40">
        <f t="shared" si="23"/>
        <v>0</v>
      </c>
      <c r="AC16" s="10">
        <f t="shared" si="24"/>
        <v>0</v>
      </c>
      <c r="AD16" s="10">
        <f t="shared" si="25"/>
        <v>0</v>
      </c>
      <c r="AE16" s="10">
        <f t="shared" si="26"/>
        <v>0</v>
      </c>
      <c r="AF16" s="10">
        <f t="shared" si="27"/>
        <v>0</v>
      </c>
      <c r="AG16" s="17">
        <f t="shared" si="28"/>
        <v>0</v>
      </c>
      <c r="AH16" s="10"/>
      <c r="AI16" s="10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32"/>
      <c r="BJ16" s="32"/>
      <c r="BK16" s="32"/>
      <c r="BL16" s="32"/>
      <c r="BM16" s="32"/>
      <c r="BN16" s="32"/>
      <c r="BO16" s="32"/>
      <c r="BP16" s="32"/>
      <c r="BQ16" s="33"/>
      <c r="BR16" s="33"/>
      <c r="BS16" s="10"/>
      <c r="BT16" s="54"/>
      <c r="BU16" s="54"/>
      <c r="BV16" s="54"/>
      <c r="BW16" s="54"/>
      <c r="BX16" s="54">
        <f t="shared" si="29"/>
        <v>15</v>
      </c>
      <c r="BY16" s="54">
        <f t="shared" si="30"/>
        <v>15</v>
      </c>
      <c r="BZ16" s="54">
        <f t="shared" si="31"/>
        <v>0</v>
      </c>
      <c r="CA16" s="54"/>
      <c r="CB16" s="55">
        <v>15</v>
      </c>
      <c r="CC16" s="55"/>
      <c r="CD16" s="55"/>
      <c r="CE16" s="55"/>
      <c r="CF16" s="55"/>
      <c r="CG16" s="55"/>
      <c r="CH16" s="55"/>
      <c r="CI16" s="11">
        <f t="shared" si="32"/>
        <v>0</v>
      </c>
      <c r="CJ16" s="11">
        <f t="shared" si="33"/>
        <v>0</v>
      </c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s="22" customFormat="1" ht="20.25" customHeight="1" x14ac:dyDescent="0.2">
      <c r="A17" s="61" t="s">
        <v>186</v>
      </c>
      <c r="B17" s="16">
        <f t="shared" si="17"/>
        <v>1</v>
      </c>
      <c r="C17" s="16">
        <f t="shared" si="18"/>
        <v>0</v>
      </c>
      <c r="D17" s="16"/>
      <c r="E17" s="3"/>
      <c r="F17" s="3"/>
      <c r="G17" s="3"/>
      <c r="H17" s="3"/>
      <c r="I17" s="3"/>
      <c r="J17" s="3"/>
      <c r="K17" s="3"/>
      <c r="L17" s="3"/>
      <c r="M17" s="3"/>
      <c r="N17" s="3"/>
      <c r="O17" s="16"/>
      <c r="P17" s="16"/>
      <c r="Q17" s="4"/>
      <c r="R17" s="4">
        <f t="shared" si="19"/>
        <v>1</v>
      </c>
      <c r="S17" s="4"/>
      <c r="T17" s="4">
        <v>1</v>
      </c>
      <c r="U17" s="4"/>
      <c r="V17" s="17"/>
      <c r="W17" s="17"/>
      <c r="X17" s="60"/>
      <c r="Y17" s="40">
        <f t="shared" si="20"/>
        <v>40</v>
      </c>
      <c r="Z17" s="40">
        <f t="shared" si="21"/>
        <v>40</v>
      </c>
      <c r="AA17" s="40">
        <f t="shared" si="22"/>
        <v>0</v>
      </c>
      <c r="AB17" s="40">
        <f t="shared" si="23"/>
        <v>0</v>
      </c>
      <c r="AC17" s="10">
        <f t="shared" si="24"/>
        <v>0</v>
      </c>
      <c r="AD17" s="10">
        <f t="shared" si="25"/>
        <v>0</v>
      </c>
      <c r="AE17" s="10">
        <f t="shared" si="26"/>
        <v>0</v>
      </c>
      <c r="AF17" s="10">
        <f t="shared" si="27"/>
        <v>0</v>
      </c>
      <c r="AG17" s="17">
        <f t="shared" si="28"/>
        <v>0</v>
      </c>
      <c r="AH17" s="10"/>
      <c r="AI17" s="10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32"/>
      <c r="BJ17" s="32"/>
      <c r="BK17" s="32"/>
      <c r="BL17" s="32"/>
      <c r="BM17" s="32"/>
      <c r="BN17" s="32"/>
      <c r="BO17" s="32"/>
      <c r="BP17" s="32"/>
      <c r="BQ17" s="33"/>
      <c r="BR17" s="33"/>
      <c r="BS17" s="10"/>
      <c r="BT17" s="54"/>
      <c r="BU17" s="54"/>
      <c r="BV17" s="54"/>
      <c r="BW17" s="54"/>
      <c r="BX17" s="54">
        <f t="shared" si="29"/>
        <v>40</v>
      </c>
      <c r="BY17" s="54">
        <f t="shared" si="30"/>
        <v>40</v>
      </c>
      <c r="BZ17" s="54">
        <f t="shared" si="31"/>
        <v>0</v>
      </c>
      <c r="CA17" s="54"/>
      <c r="CB17" s="55">
        <v>40</v>
      </c>
      <c r="CC17" s="55"/>
      <c r="CD17" s="55"/>
      <c r="CE17" s="55"/>
      <c r="CF17" s="55"/>
      <c r="CG17" s="55"/>
      <c r="CH17" s="55"/>
      <c r="CI17" s="11">
        <f t="shared" si="32"/>
        <v>0</v>
      </c>
      <c r="CJ17" s="11">
        <f t="shared" si="33"/>
        <v>0</v>
      </c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s="22" customFormat="1" ht="20.25" customHeight="1" x14ac:dyDescent="0.2">
      <c r="A18" s="61" t="s">
        <v>187</v>
      </c>
      <c r="B18" s="16">
        <f t="shared" si="17"/>
        <v>1</v>
      </c>
      <c r="C18" s="16">
        <f t="shared" si="18"/>
        <v>0</v>
      </c>
      <c r="D18" s="16"/>
      <c r="E18" s="3"/>
      <c r="F18" s="3"/>
      <c r="G18" s="3"/>
      <c r="H18" s="3"/>
      <c r="I18" s="3"/>
      <c r="J18" s="3"/>
      <c r="K18" s="3"/>
      <c r="L18" s="3"/>
      <c r="M18" s="3"/>
      <c r="N18" s="3"/>
      <c r="O18" s="16"/>
      <c r="P18" s="16"/>
      <c r="Q18" s="4"/>
      <c r="R18" s="4">
        <f t="shared" si="19"/>
        <v>1</v>
      </c>
      <c r="S18" s="4"/>
      <c r="T18" s="4">
        <v>1</v>
      </c>
      <c r="U18" s="4"/>
      <c r="V18" s="17"/>
      <c r="W18" s="60"/>
      <c r="X18" s="60"/>
      <c r="Y18" s="40">
        <f t="shared" si="20"/>
        <v>30</v>
      </c>
      <c r="Z18" s="40">
        <f t="shared" si="21"/>
        <v>30</v>
      </c>
      <c r="AA18" s="40">
        <f t="shared" si="22"/>
        <v>0</v>
      </c>
      <c r="AB18" s="40">
        <f t="shared" si="23"/>
        <v>0</v>
      </c>
      <c r="AC18" s="10">
        <f t="shared" si="24"/>
        <v>0</v>
      </c>
      <c r="AD18" s="10">
        <f t="shared" si="25"/>
        <v>0</v>
      </c>
      <c r="AE18" s="10">
        <f t="shared" si="26"/>
        <v>0</v>
      </c>
      <c r="AF18" s="10">
        <f t="shared" si="27"/>
        <v>0</v>
      </c>
      <c r="AG18" s="17">
        <f t="shared" si="28"/>
        <v>0</v>
      </c>
      <c r="AH18" s="10"/>
      <c r="AI18" s="10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32"/>
      <c r="BJ18" s="32"/>
      <c r="BK18" s="32"/>
      <c r="BL18" s="32"/>
      <c r="BM18" s="32"/>
      <c r="BN18" s="32"/>
      <c r="BO18" s="32"/>
      <c r="BP18" s="32"/>
      <c r="BQ18" s="33"/>
      <c r="BR18" s="33"/>
      <c r="BS18" s="10"/>
      <c r="BT18" s="54"/>
      <c r="BU18" s="54"/>
      <c r="BV18" s="54"/>
      <c r="BW18" s="54"/>
      <c r="BX18" s="54">
        <f t="shared" si="29"/>
        <v>30</v>
      </c>
      <c r="BY18" s="54">
        <f t="shared" si="30"/>
        <v>30</v>
      </c>
      <c r="BZ18" s="54">
        <f t="shared" si="31"/>
        <v>0</v>
      </c>
      <c r="CA18" s="54"/>
      <c r="CB18" s="55">
        <v>30</v>
      </c>
      <c r="CC18" s="55"/>
      <c r="CD18" s="55"/>
      <c r="CE18" s="55"/>
      <c r="CF18" s="55"/>
      <c r="CG18" s="55"/>
      <c r="CH18" s="55"/>
      <c r="CI18" s="11">
        <f t="shared" si="32"/>
        <v>0</v>
      </c>
      <c r="CJ18" s="11">
        <f t="shared" si="33"/>
        <v>0</v>
      </c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s="22" customFormat="1" ht="20.25" customHeight="1" x14ac:dyDescent="0.2">
      <c r="A19" s="61" t="s">
        <v>188</v>
      </c>
      <c r="B19" s="16">
        <f t="shared" si="17"/>
        <v>1</v>
      </c>
      <c r="C19" s="16">
        <f t="shared" si="18"/>
        <v>0</v>
      </c>
      <c r="D19" s="16"/>
      <c r="E19" s="3"/>
      <c r="F19" s="3"/>
      <c r="G19" s="3"/>
      <c r="H19" s="3"/>
      <c r="I19" s="3"/>
      <c r="J19" s="3"/>
      <c r="K19" s="3"/>
      <c r="L19" s="3"/>
      <c r="M19" s="3"/>
      <c r="N19" s="3"/>
      <c r="O19" s="16"/>
      <c r="P19" s="16"/>
      <c r="Q19" s="4"/>
      <c r="R19" s="4">
        <f t="shared" si="19"/>
        <v>1</v>
      </c>
      <c r="S19" s="4"/>
      <c r="T19" s="4"/>
      <c r="U19" s="4"/>
      <c r="V19" s="17"/>
      <c r="W19" s="60">
        <v>1</v>
      </c>
      <c r="X19" s="60"/>
      <c r="Y19" s="40">
        <f t="shared" si="20"/>
        <v>230</v>
      </c>
      <c r="Z19" s="40">
        <f t="shared" si="21"/>
        <v>145</v>
      </c>
      <c r="AA19" s="40">
        <f t="shared" si="22"/>
        <v>85</v>
      </c>
      <c r="AB19" s="40">
        <f t="shared" si="23"/>
        <v>0</v>
      </c>
      <c r="AC19" s="10">
        <f t="shared" si="24"/>
        <v>0</v>
      </c>
      <c r="AD19" s="10">
        <f t="shared" si="25"/>
        <v>0</v>
      </c>
      <c r="AE19" s="10">
        <f t="shared" si="26"/>
        <v>0</v>
      </c>
      <c r="AF19" s="10">
        <f t="shared" si="27"/>
        <v>0</v>
      </c>
      <c r="AG19" s="17">
        <f t="shared" si="28"/>
        <v>0</v>
      </c>
      <c r="AH19" s="10"/>
      <c r="AI19" s="10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32"/>
      <c r="BJ19" s="32"/>
      <c r="BK19" s="32"/>
      <c r="BL19" s="32"/>
      <c r="BM19" s="32"/>
      <c r="BN19" s="32"/>
      <c r="BO19" s="32"/>
      <c r="BP19" s="32"/>
      <c r="BQ19" s="33"/>
      <c r="BR19" s="33"/>
      <c r="BS19" s="10"/>
      <c r="BT19" s="54"/>
      <c r="BU19" s="54"/>
      <c r="BV19" s="54"/>
      <c r="BW19" s="54"/>
      <c r="BX19" s="54">
        <f t="shared" si="29"/>
        <v>230</v>
      </c>
      <c r="BY19" s="54">
        <f t="shared" si="30"/>
        <v>145</v>
      </c>
      <c r="BZ19" s="54">
        <f t="shared" si="31"/>
        <v>85</v>
      </c>
      <c r="CA19" s="54"/>
      <c r="CB19" s="55"/>
      <c r="CC19" s="55"/>
      <c r="CD19" s="55"/>
      <c r="CE19" s="55">
        <v>230</v>
      </c>
      <c r="CF19" s="55">
        <v>145</v>
      </c>
      <c r="CG19" s="55">
        <f>CE19-CF19</f>
        <v>85</v>
      </c>
      <c r="CH19" s="55"/>
      <c r="CI19" s="11">
        <f t="shared" si="32"/>
        <v>0</v>
      </c>
      <c r="CJ19" s="11">
        <f t="shared" si="33"/>
        <v>0</v>
      </c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s="22" customFormat="1" ht="20.25" customHeight="1" x14ac:dyDescent="0.2">
      <c r="A20" s="61" t="s">
        <v>109</v>
      </c>
      <c r="B20" s="16">
        <f t="shared" si="17"/>
        <v>1</v>
      </c>
      <c r="C20" s="16">
        <f t="shared" si="18"/>
        <v>0</v>
      </c>
      <c r="D20" s="16"/>
      <c r="E20" s="3"/>
      <c r="F20" s="3"/>
      <c r="G20" s="3"/>
      <c r="H20" s="3"/>
      <c r="I20" s="3"/>
      <c r="J20" s="3"/>
      <c r="K20" s="3"/>
      <c r="L20" s="3"/>
      <c r="M20" s="3"/>
      <c r="N20" s="3"/>
      <c r="O20" s="16"/>
      <c r="P20" s="16"/>
      <c r="Q20" s="4"/>
      <c r="R20" s="4">
        <f t="shared" si="19"/>
        <v>1</v>
      </c>
      <c r="S20" s="4"/>
      <c r="T20" s="4">
        <v>1</v>
      </c>
      <c r="U20" s="4"/>
      <c r="V20" s="17"/>
      <c r="W20" s="60"/>
      <c r="X20" s="60"/>
      <c r="Y20" s="40">
        <f t="shared" si="20"/>
        <v>50</v>
      </c>
      <c r="Z20" s="40">
        <f t="shared" si="21"/>
        <v>50</v>
      </c>
      <c r="AA20" s="40">
        <f t="shared" si="22"/>
        <v>0</v>
      </c>
      <c r="AB20" s="40">
        <f t="shared" si="23"/>
        <v>0</v>
      </c>
      <c r="AC20" s="10">
        <f t="shared" si="24"/>
        <v>0</v>
      </c>
      <c r="AD20" s="10">
        <f t="shared" si="25"/>
        <v>0</v>
      </c>
      <c r="AE20" s="10">
        <f t="shared" si="26"/>
        <v>0</v>
      </c>
      <c r="AF20" s="10">
        <f t="shared" si="27"/>
        <v>0</v>
      </c>
      <c r="AG20" s="17">
        <f t="shared" si="28"/>
        <v>0</v>
      </c>
      <c r="AH20" s="10"/>
      <c r="AI20" s="10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32"/>
      <c r="BJ20" s="32"/>
      <c r="BK20" s="32"/>
      <c r="BL20" s="32"/>
      <c r="BM20" s="32"/>
      <c r="BN20" s="32"/>
      <c r="BO20" s="32"/>
      <c r="BP20" s="32"/>
      <c r="BQ20" s="33"/>
      <c r="BR20" s="33"/>
      <c r="BS20" s="10"/>
      <c r="BT20" s="54"/>
      <c r="BU20" s="54"/>
      <c r="BV20" s="54"/>
      <c r="BW20" s="54"/>
      <c r="BX20" s="54">
        <f t="shared" si="29"/>
        <v>50</v>
      </c>
      <c r="BY20" s="54">
        <f t="shared" si="30"/>
        <v>50</v>
      </c>
      <c r="BZ20" s="54">
        <f t="shared" si="31"/>
        <v>0</v>
      </c>
      <c r="CA20" s="54"/>
      <c r="CB20" s="55">
        <v>50</v>
      </c>
      <c r="CC20" s="55"/>
      <c r="CD20" s="55"/>
      <c r="CE20" s="55"/>
      <c r="CF20" s="55"/>
      <c r="CG20" s="55"/>
      <c r="CH20" s="55"/>
      <c r="CI20" s="11">
        <f t="shared" si="32"/>
        <v>0</v>
      </c>
      <c r="CJ20" s="11">
        <f t="shared" si="33"/>
        <v>0</v>
      </c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s="22" customFormat="1" ht="20.25" customHeight="1" x14ac:dyDescent="0.2">
      <c r="A21" s="61" t="s">
        <v>107</v>
      </c>
      <c r="B21" s="16">
        <f t="shared" si="0"/>
        <v>1</v>
      </c>
      <c r="C21" s="16">
        <f t="shared" si="1"/>
        <v>0</v>
      </c>
      <c r="D21" s="16"/>
      <c r="E21" s="3"/>
      <c r="F21" s="3"/>
      <c r="G21" s="3"/>
      <c r="H21" s="3"/>
      <c r="I21" s="3"/>
      <c r="J21" s="3"/>
      <c r="K21" s="3"/>
      <c r="L21" s="3"/>
      <c r="M21" s="3"/>
      <c r="N21" s="3"/>
      <c r="O21" s="16"/>
      <c r="P21" s="16"/>
      <c r="Q21" s="4"/>
      <c r="R21" s="4">
        <f t="shared" si="2"/>
        <v>1</v>
      </c>
      <c r="S21" s="4"/>
      <c r="T21" s="4">
        <v>1</v>
      </c>
      <c r="U21" s="4"/>
      <c r="V21" s="17"/>
      <c r="W21" s="60"/>
      <c r="X21" s="60"/>
      <c r="Y21" s="40">
        <f t="shared" si="3"/>
        <v>171.262</v>
      </c>
      <c r="Z21" s="40">
        <f t="shared" si="4"/>
        <v>171.262</v>
      </c>
      <c r="AA21" s="40">
        <f t="shared" si="5"/>
        <v>0</v>
      </c>
      <c r="AB21" s="40">
        <f t="shared" si="6"/>
        <v>0</v>
      </c>
      <c r="AC21" s="10">
        <f t="shared" si="7"/>
        <v>0</v>
      </c>
      <c r="AD21" s="10">
        <f t="shared" si="8"/>
        <v>0</v>
      </c>
      <c r="AE21" s="10">
        <f t="shared" si="9"/>
        <v>0</v>
      </c>
      <c r="AF21" s="10">
        <f t="shared" si="10"/>
        <v>0</v>
      </c>
      <c r="AG21" s="17">
        <f t="shared" si="11"/>
        <v>0</v>
      </c>
      <c r="AH21" s="10"/>
      <c r="AI21" s="10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32"/>
      <c r="BJ21" s="32"/>
      <c r="BK21" s="32"/>
      <c r="BL21" s="32"/>
      <c r="BM21" s="32"/>
      <c r="BN21" s="32"/>
      <c r="BO21" s="32"/>
      <c r="BP21" s="32"/>
      <c r="BQ21" s="33"/>
      <c r="BR21" s="33"/>
      <c r="BS21" s="10"/>
      <c r="BT21" s="54"/>
      <c r="BU21" s="54"/>
      <c r="BV21" s="54"/>
      <c r="BW21" s="54"/>
      <c r="BX21" s="54">
        <f t="shared" si="12"/>
        <v>171.262</v>
      </c>
      <c r="BY21" s="54">
        <f t="shared" si="13"/>
        <v>171.262</v>
      </c>
      <c r="BZ21" s="54">
        <f t="shared" si="14"/>
        <v>0</v>
      </c>
      <c r="CA21" s="54"/>
      <c r="CB21" s="55">
        <v>171.262</v>
      </c>
      <c r="CC21" s="55"/>
      <c r="CD21" s="55"/>
      <c r="CE21" s="55"/>
      <c r="CF21" s="55"/>
      <c r="CG21" s="55"/>
      <c r="CH21" s="55"/>
      <c r="CI21" s="11">
        <f t="shared" si="15"/>
        <v>0</v>
      </c>
      <c r="CJ21" s="11">
        <f t="shared" si="16"/>
        <v>0</v>
      </c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22" customFormat="1" ht="20.25" customHeight="1" x14ac:dyDescent="0.2">
      <c r="A22" s="61" t="s">
        <v>189</v>
      </c>
      <c r="B22" s="16">
        <f t="shared" si="0"/>
        <v>1</v>
      </c>
      <c r="C22" s="16">
        <f t="shared" si="1"/>
        <v>0</v>
      </c>
      <c r="D22" s="16"/>
      <c r="E22" s="3"/>
      <c r="F22" s="3"/>
      <c r="G22" s="3"/>
      <c r="H22" s="3"/>
      <c r="I22" s="3"/>
      <c r="J22" s="3"/>
      <c r="K22" s="3"/>
      <c r="L22" s="3"/>
      <c r="M22" s="3"/>
      <c r="N22" s="3"/>
      <c r="O22" s="16"/>
      <c r="P22" s="16"/>
      <c r="Q22" s="4"/>
      <c r="R22" s="4">
        <f t="shared" si="2"/>
        <v>1</v>
      </c>
      <c r="S22" s="4"/>
      <c r="T22" s="4">
        <v>1</v>
      </c>
      <c r="U22" s="4"/>
      <c r="V22" s="17"/>
      <c r="W22" s="60"/>
      <c r="X22" s="60"/>
      <c r="Y22" s="40">
        <f t="shared" si="3"/>
        <v>70.403999999999996</v>
      </c>
      <c r="Z22" s="40">
        <f t="shared" si="4"/>
        <v>70.403999999999996</v>
      </c>
      <c r="AA22" s="40">
        <f t="shared" si="5"/>
        <v>0</v>
      </c>
      <c r="AB22" s="40">
        <f t="shared" si="6"/>
        <v>0</v>
      </c>
      <c r="AC22" s="10">
        <f t="shared" si="7"/>
        <v>0</v>
      </c>
      <c r="AD22" s="10">
        <f t="shared" si="8"/>
        <v>0</v>
      </c>
      <c r="AE22" s="10">
        <f t="shared" si="9"/>
        <v>0</v>
      </c>
      <c r="AF22" s="10">
        <f t="shared" si="10"/>
        <v>0</v>
      </c>
      <c r="AG22" s="17">
        <f t="shared" si="11"/>
        <v>0</v>
      </c>
      <c r="AH22" s="10"/>
      <c r="AI22" s="10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32"/>
      <c r="BJ22" s="32"/>
      <c r="BK22" s="32"/>
      <c r="BL22" s="32"/>
      <c r="BM22" s="32"/>
      <c r="BN22" s="32"/>
      <c r="BO22" s="32"/>
      <c r="BP22" s="32"/>
      <c r="BQ22" s="33"/>
      <c r="BR22" s="33"/>
      <c r="BS22" s="10"/>
      <c r="BT22" s="54"/>
      <c r="BU22" s="54"/>
      <c r="BV22" s="54"/>
      <c r="BW22" s="54"/>
      <c r="BX22" s="54">
        <f t="shared" si="12"/>
        <v>70.403999999999996</v>
      </c>
      <c r="BY22" s="54">
        <f t="shared" si="13"/>
        <v>70.403999999999996</v>
      </c>
      <c r="BZ22" s="54">
        <f t="shared" si="14"/>
        <v>0</v>
      </c>
      <c r="CA22" s="54"/>
      <c r="CB22" s="55">
        <v>70.403999999999996</v>
      </c>
      <c r="CC22" s="55"/>
      <c r="CD22" s="55"/>
      <c r="CE22" s="55"/>
      <c r="CF22" s="55"/>
      <c r="CG22" s="55"/>
      <c r="CH22" s="55"/>
      <c r="CI22" s="11">
        <f t="shared" si="15"/>
        <v>0</v>
      </c>
      <c r="CJ22" s="11">
        <f t="shared" si="16"/>
        <v>0</v>
      </c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</row>
    <row r="23" spans="1:106" s="22" customFormat="1" ht="20.25" customHeight="1" x14ac:dyDescent="0.2">
      <c r="A23" s="61" t="s">
        <v>190</v>
      </c>
      <c r="B23" s="16">
        <f t="shared" si="0"/>
        <v>1</v>
      </c>
      <c r="C23" s="16">
        <f t="shared" si="1"/>
        <v>0</v>
      </c>
      <c r="D23" s="16"/>
      <c r="E23" s="3"/>
      <c r="F23" s="3"/>
      <c r="G23" s="3"/>
      <c r="H23" s="3"/>
      <c r="I23" s="3"/>
      <c r="J23" s="3"/>
      <c r="K23" s="3"/>
      <c r="L23" s="3"/>
      <c r="M23" s="3"/>
      <c r="N23" s="3"/>
      <c r="O23" s="16"/>
      <c r="P23" s="16"/>
      <c r="Q23" s="4"/>
      <c r="R23" s="4">
        <f t="shared" si="2"/>
        <v>1</v>
      </c>
      <c r="S23" s="4"/>
      <c r="T23" s="4">
        <v>1</v>
      </c>
      <c r="U23" s="4"/>
      <c r="V23" s="17"/>
      <c r="W23" s="60"/>
      <c r="X23" s="60"/>
      <c r="Y23" s="40">
        <f t="shared" si="3"/>
        <v>42</v>
      </c>
      <c r="Z23" s="40">
        <f t="shared" si="4"/>
        <v>42</v>
      </c>
      <c r="AA23" s="40">
        <f t="shared" si="5"/>
        <v>0</v>
      </c>
      <c r="AB23" s="40">
        <f t="shared" si="6"/>
        <v>0</v>
      </c>
      <c r="AC23" s="10">
        <f t="shared" si="7"/>
        <v>0</v>
      </c>
      <c r="AD23" s="10">
        <f t="shared" si="8"/>
        <v>0</v>
      </c>
      <c r="AE23" s="10">
        <f t="shared" si="9"/>
        <v>0</v>
      </c>
      <c r="AF23" s="10">
        <f t="shared" si="10"/>
        <v>0</v>
      </c>
      <c r="AG23" s="17">
        <f t="shared" si="11"/>
        <v>0</v>
      </c>
      <c r="AH23" s="10"/>
      <c r="AI23" s="10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32"/>
      <c r="BJ23" s="32"/>
      <c r="BK23" s="32"/>
      <c r="BL23" s="32"/>
      <c r="BM23" s="32"/>
      <c r="BN23" s="32"/>
      <c r="BO23" s="32"/>
      <c r="BP23" s="32"/>
      <c r="BQ23" s="33"/>
      <c r="BR23" s="33"/>
      <c r="BS23" s="10"/>
      <c r="BT23" s="54"/>
      <c r="BU23" s="54"/>
      <c r="BV23" s="54"/>
      <c r="BW23" s="54"/>
      <c r="BX23" s="54">
        <f t="shared" si="12"/>
        <v>42</v>
      </c>
      <c r="BY23" s="54">
        <f t="shared" si="13"/>
        <v>42</v>
      </c>
      <c r="BZ23" s="54">
        <f t="shared" si="14"/>
        <v>0</v>
      </c>
      <c r="CA23" s="54"/>
      <c r="CB23" s="55">
        <v>42</v>
      </c>
      <c r="CC23" s="55"/>
      <c r="CD23" s="55"/>
      <c r="CE23" s="55"/>
      <c r="CF23" s="55"/>
      <c r="CG23" s="55"/>
      <c r="CH23" s="55"/>
      <c r="CI23" s="11">
        <f t="shared" si="15"/>
        <v>0</v>
      </c>
      <c r="CJ23" s="11">
        <f t="shared" si="16"/>
        <v>0</v>
      </c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</row>
    <row r="24" spans="1:106" s="98" customFormat="1" ht="20.25" customHeight="1" x14ac:dyDescent="0.2">
      <c r="A24" s="85" t="s">
        <v>194</v>
      </c>
      <c r="B24" s="86">
        <f t="shared" si="0"/>
        <v>1</v>
      </c>
      <c r="C24" s="86">
        <f t="shared" si="1"/>
        <v>1</v>
      </c>
      <c r="D24" s="86"/>
      <c r="E24" s="87"/>
      <c r="F24" s="87"/>
      <c r="G24" s="87"/>
      <c r="H24" s="87"/>
      <c r="I24" s="87"/>
      <c r="J24" s="87"/>
      <c r="K24" s="87"/>
      <c r="L24" s="87">
        <v>1</v>
      </c>
      <c r="M24" s="87"/>
      <c r="N24" s="87"/>
      <c r="O24" s="86"/>
      <c r="P24" s="86"/>
      <c r="Q24" s="88"/>
      <c r="R24" s="88">
        <f t="shared" si="2"/>
        <v>0</v>
      </c>
      <c r="S24" s="88"/>
      <c r="T24" s="88"/>
      <c r="U24" s="88"/>
      <c r="V24" s="89"/>
      <c r="W24" s="90"/>
      <c r="X24" s="90"/>
      <c r="Y24" s="91">
        <f t="shared" si="3"/>
        <v>859.97040000000004</v>
      </c>
      <c r="Z24" s="91">
        <f t="shared" si="4"/>
        <v>627.77838999999994</v>
      </c>
      <c r="AA24" s="91">
        <f t="shared" si="5"/>
        <v>232.1920100000001</v>
      </c>
      <c r="AB24" s="91">
        <f t="shared" si="6"/>
        <v>859.97040000000004</v>
      </c>
      <c r="AC24" s="92">
        <f t="shared" si="7"/>
        <v>627.77838999999994</v>
      </c>
      <c r="AD24" s="92">
        <f t="shared" si="8"/>
        <v>232.1920100000001</v>
      </c>
      <c r="AE24" s="92">
        <f t="shared" si="9"/>
        <v>0</v>
      </c>
      <c r="AF24" s="92">
        <f t="shared" si="10"/>
        <v>0</v>
      </c>
      <c r="AG24" s="89">
        <f t="shared" si="11"/>
        <v>0</v>
      </c>
      <c r="AH24" s="92"/>
      <c r="AI24" s="92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>
        <v>859.97040000000004</v>
      </c>
      <c r="BG24" s="89">
        <v>627.77838999999994</v>
      </c>
      <c r="BH24" s="89">
        <f>BF24-BG24</f>
        <v>232.1920100000001</v>
      </c>
      <c r="BI24" s="93"/>
      <c r="BJ24" s="93"/>
      <c r="BK24" s="93"/>
      <c r="BL24" s="93"/>
      <c r="BM24" s="93"/>
      <c r="BN24" s="93"/>
      <c r="BO24" s="93"/>
      <c r="BP24" s="93"/>
      <c r="BQ24" s="94"/>
      <c r="BR24" s="94"/>
      <c r="BS24" s="92"/>
      <c r="BT24" s="95"/>
      <c r="BU24" s="95"/>
      <c r="BV24" s="95"/>
      <c r="BW24" s="95"/>
      <c r="BX24" s="95">
        <f t="shared" si="12"/>
        <v>0</v>
      </c>
      <c r="BY24" s="95">
        <f t="shared" si="13"/>
        <v>0</v>
      </c>
      <c r="BZ24" s="95">
        <f t="shared" si="14"/>
        <v>0</v>
      </c>
      <c r="CA24" s="95"/>
      <c r="CB24" s="96"/>
      <c r="CC24" s="96"/>
      <c r="CD24" s="96"/>
      <c r="CE24" s="96"/>
      <c r="CF24" s="96"/>
      <c r="CG24" s="96"/>
      <c r="CH24" s="96"/>
      <c r="CI24" s="97">
        <f t="shared" si="15"/>
        <v>2</v>
      </c>
      <c r="CJ24" s="97">
        <f t="shared" si="16"/>
        <v>2</v>
      </c>
      <c r="CK24" s="97"/>
      <c r="CL24" s="97"/>
      <c r="CM24" s="97"/>
      <c r="CN24" s="97"/>
      <c r="CO24" s="97"/>
      <c r="CP24" s="97"/>
      <c r="CQ24" s="97"/>
      <c r="CR24" s="97"/>
      <c r="CS24" s="97">
        <v>2</v>
      </c>
      <c r="CT24" s="97">
        <v>2</v>
      </c>
      <c r="CU24" s="97"/>
      <c r="CV24" s="97"/>
      <c r="CW24" s="97"/>
      <c r="CX24" s="97"/>
      <c r="CY24" s="97"/>
      <c r="CZ24" s="97"/>
      <c r="DA24" s="97"/>
      <c r="DB24" s="97"/>
    </row>
    <row r="25" spans="1:106" s="98" customFormat="1" ht="20.25" customHeight="1" x14ac:dyDescent="0.2">
      <c r="A25" s="85" t="s">
        <v>195</v>
      </c>
      <c r="B25" s="86">
        <f t="shared" ref="B25:B32" si="34">C25+R25</f>
        <v>1</v>
      </c>
      <c r="C25" s="86">
        <f t="shared" ref="C25:C32" si="35">D25+H25+L25+N25+P25</f>
        <v>0</v>
      </c>
      <c r="D25" s="86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6"/>
      <c r="P25" s="86"/>
      <c r="Q25" s="88"/>
      <c r="R25" s="88">
        <f t="shared" ref="R25:R32" si="36">SUM(S25:X25)</f>
        <v>1</v>
      </c>
      <c r="S25" s="88"/>
      <c r="T25" s="88"/>
      <c r="U25" s="88"/>
      <c r="V25" s="89"/>
      <c r="W25" s="90">
        <v>1</v>
      </c>
      <c r="X25" s="90"/>
      <c r="Y25" s="91">
        <f t="shared" ref="Y25:AA32" si="37">AB25+BX25</f>
        <v>150</v>
      </c>
      <c r="Z25" s="91">
        <f t="shared" si="37"/>
        <v>150</v>
      </c>
      <c r="AA25" s="91">
        <f t="shared" si="37"/>
        <v>0</v>
      </c>
      <c r="AB25" s="91">
        <f t="shared" ref="AB25:AC32" si="38">AH25+AT25+BF25+BL25+BR25</f>
        <v>0</v>
      </c>
      <c r="AC25" s="92">
        <f t="shared" si="38"/>
        <v>0</v>
      </c>
      <c r="AD25" s="92">
        <f t="shared" ref="AD25:AD32" si="39">AJ25+AV25+BH25+BT25</f>
        <v>0</v>
      </c>
      <c r="AE25" s="92">
        <f t="shared" ref="AE25:AG32" si="40">AK25+AW25+BI25</f>
        <v>0</v>
      </c>
      <c r="AF25" s="92">
        <f t="shared" si="40"/>
        <v>0</v>
      </c>
      <c r="AG25" s="89">
        <f t="shared" si="40"/>
        <v>0</v>
      </c>
      <c r="AH25" s="92"/>
      <c r="AI25" s="92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93"/>
      <c r="BJ25" s="93"/>
      <c r="BK25" s="93"/>
      <c r="BL25" s="93"/>
      <c r="BM25" s="93"/>
      <c r="BN25" s="93"/>
      <c r="BO25" s="93"/>
      <c r="BP25" s="93"/>
      <c r="BQ25" s="94"/>
      <c r="BR25" s="94"/>
      <c r="BS25" s="92"/>
      <c r="BT25" s="95"/>
      <c r="BU25" s="95"/>
      <c r="BV25" s="95"/>
      <c r="BW25" s="95"/>
      <c r="BX25" s="95">
        <f t="shared" ref="BX25:BX32" si="41">CA25+CB25+CC25+CD25+CE25+CH25</f>
        <v>150</v>
      </c>
      <c r="BY25" s="95">
        <f t="shared" ref="BY25:BY32" si="42">CA25+CB25+CC25+CD25+CF25+CH25</f>
        <v>150</v>
      </c>
      <c r="BZ25" s="95">
        <f t="shared" ref="BZ25:BZ32" si="43">CG25</f>
        <v>0</v>
      </c>
      <c r="CA25" s="95"/>
      <c r="CB25" s="96"/>
      <c r="CC25" s="96"/>
      <c r="CD25" s="96"/>
      <c r="CE25" s="96">
        <v>150</v>
      </c>
      <c r="CF25" s="96">
        <v>150</v>
      </c>
      <c r="CG25" s="96">
        <f>CE25-CF25</f>
        <v>0</v>
      </c>
      <c r="CH25" s="96"/>
      <c r="CI25" s="97">
        <f t="shared" ref="CI25:CI32" si="44">-CK25+CO25+CS25+CU25+CY25</f>
        <v>0</v>
      </c>
      <c r="CJ25" s="97">
        <f t="shared" ref="CJ25:CJ32" si="45">CL25+CP25+CT25+CV25+CZ25</f>
        <v>0</v>
      </c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</row>
    <row r="26" spans="1:106" s="22" customFormat="1" ht="24.75" customHeight="1" x14ac:dyDescent="0.2">
      <c r="A26" s="61" t="s">
        <v>114</v>
      </c>
      <c r="B26" s="16">
        <f t="shared" si="34"/>
        <v>1</v>
      </c>
      <c r="C26" s="16">
        <f t="shared" si="35"/>
        <v>0</v>
      </c>
      <c r="D26" s="16"/>
      <c r="E26" s="3"/>
      <c r="F26" s="3"/>
      <c r="G26" s="3"/>
      <c r="H26" s="3"/>
      <c r="I26" s="3"/>
      <c r="J26" s="3"/>
      <c r="K26" s="3"/>
      <c r="L26" s="3"/>
      <c r="M26" s="3"/>
      <c r="N26" s="3"/>
      <c r="O26" s="16"/>
      <c r="P26" s="16"/>
      <c r="Q26" s="4"/>
      <c r="R26" s="4">
        <f t="shared" si="36"/>
        <v>1</v>
      </c>
      <c r="S26" s="4"/>
      <c r="T26" s="4">
        <v>1</v>
      </c>
      <c r="U26" s="4"/>
      <c r="V26" s="17"/>
      <c r="W26" s="60"/>
      <c r="X26" s="60"/>
      <c r="Y26" s="40">
        <f t="shared" si="37"/>
        <v>207</v>
      </c>
      <c r="Z26" s="40">
        <f t="shared" si="37"/>
        <v>207</v>
      </c>
      <c r="AA26" s="40">
        <f t="shared" si="37"/>
        <v>0</v>
      </c>
      <c r="AB26" s="40">
        <f t="shared" si="38"/>
        <v>0</v>
      </c>
      <c r="AC26" s="10">
        <f t="shared" si="38"/>
        <v>0</v>
      </c>
      <c r="AD26" s="10">
        <f t="shared" si="39"/>
        <v>0</v>
      </c>
      <c r="AE26" s="10">
        <f t="shared" si="40"/>
        <v>0</v>
      </c>
      <c r="AF26" s="10">
        <f t="shared" si="40"/>
        <v>0</v>
      </c>
      <c r="AG26" s="17">
        <f t="shared" si="40"/>
        <v>0</v>
      </c>
      <c r="AH26" s="10"/>
      <c r="AI26" s="10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32"/>
      <c r="BJ26" s="32"/>
      <c r="BK26" s="32"/>
      <c r="BL26" s="32"/>
      <c r="BM26" s="32"/>
      <c r="BN26" s="32"/>
      <c r="BO26" s="32"/>
      <c r="BP26" s="32"/>
      <c r="BQ26" s="33"/>
      <c r="BR26" s="33"/>
      <c r="BS26" s="10"/>
      <c r="BT26" s="54"/>
      <c r="BU26" s="54"/>
      <c r="BV26" s="54"/>
      <c r="BW26" s="54"/>
      <c r="BX26" s="54">
        <f t="shared" si="41"/>
        <v>207</v>
      </c>
      <c r="BY26" s="54">
        <f t="shared" si="42"/>
        <v>207</v>
      </c>
      <c r="BZ26" s="54">
        <f t="shared" si="43"/>
        <v>0</v>
      </c>
      <c r="CA26" s="54"/>
      <c r="CB26" s="55">
        <v>207</v>
      </c>
      <c r="CC26" s="55"/>
      <c r="CD26" s="55"/>
      <c r="CE26" s="55"/>
      <c r="CF26" s="55"/>
      <c r="CG26" s="55"/>
      <c r="CH26" s="55"/>
      <c r="CI26" s="11">
        <f t="shared" si="44"/>
        <v>0</v>
      </c>
      <c r="CJ26" s="11">
        <f t="shared" si="45"/>
        <v>0</v>
      </c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s="22" customFormat="1" ht="23.25" customHeight="1" x14ac:dyDescent="0.2">
      <c r="A27" s="61" t="s">
        <v>196</v>
      </c>
      <c r="B27" s="16">
        <f t="shared" si="34"/>
        <v>1</v>
      </c>
      <c r="C27" s="16">
        <f t="shared" si="35"/>
        <v>0</v>
      </c>
      <c r="D27" s="16"/>
      <c r="E27" s="3"/>
      <c r="F27" s="3"/>
      <c r="G27" s="3"/>
      <c r="H27" s="3"/>
      <c r="I27" s="3"/>
      <c r="J27" s="3"/>
      <c r="K27" s="3"/>
      <c r="L27" s="3"/>
      <c r="M27" s="3"/>
      <c r="N27" s="3"/>
      <c r="O27" s="16"/>
      <c r="P27" s="16"/>
      <c r="Q27" s="4"/>
      <c r="R27" s="4">
        <f t="shared" si="36"/>
        <v>1</v>
      </c>
      <c r="S27" s="4"/>
      <c r="T27" s="4"/>
      <c r="U27" s="4"/>
      <c r="V27" s="17"/>
      <c r="W27" s="60">
        <v>1</v>
      </c>
      <c r="X27" s="60"/>
      <c r="Y27" s="40">
        <f t="shared" si="37"/>
        <v>74.25</v>
      </c>
      <c r="Z27" s="40">
        <f t="shared" si="37"/>
        <v>74.25</v>
      </c>
      <c r="AA27" s="40">
        <f t="shared" si="37"/>
        <v>0</v>
      </c>
      <c r="AB27" s="40">
        <f t="shared" si="38"/>
        <v>0</v>
      </c>
      <c r="AC27" s="10">
        <f t="shared" si="38"/>
        <v>0</v>
      </c>
      <c r="AD27" s="10">
        <f t="shared" si="39"/>
        <v>0</v>
      </c>
      <c r="AE27" s="10">
        <f t="shared" si="40"/>
        <v>0</v>
      </c>
      <c r="AF27" s="10">
        <f t="shared" si="40"/>
        <v>0</v>
      </c>
      <c r="AG27" s="17">
        <f t="shared" si="40"/>
        <v>0</v>
      </c>
      <c r="AH27" s="10"/>
      <c r="AI27" s="10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32"/>
      <c r="BJ27" s="32"/>
      <c r="BK27" s="32"/>
      <c r="BL27" s="32"/>
      <c r="BM27" s="32"/>
      <c r="BN27" s="32"/>
      <c r="BO27" s="32"/>
      <c r="BP27" s="32"/>
      <c r="BQ27" s="33"/>
      <c r="BR27" s="33"/>
      <c r="BS27" s="10"/>
      <c r="BT27" s="54"/>
      <c r="BU27" s="54"/>
      <c r="BV27" s="54"/>
      <c r="BW27" s="54"/>
      <c r="BX27" s="54">
        <f t="shared" si="41"/>
        <v>74.25</v>
      </c>
      <c r="BY27" s="54">
        <f t="shared" si="42"/>
        <v>74.25</v>
      </c>
      <c r="BZ27" s="54">
        <f t="shared" si="43"/>
        <v>0</v>
      </c>
      <c r="CA27" s="54"/>
      <c r="CB27" s="55"/>
      <c r="CC27" s="55"/>
      <c r="CD27" s="55"/>
      <c r="CE27" s="55">
        <v>74.25</v>
      </c>
      <c r="CF27" s="55">
        <v>74.25</v>
      </c>
      <c r="CG27" s="55">
        <f>CE27-CF27</f>
        <v>0</v>
      </c>
      <c r="CH27" s="55"/>
      <c r="CI27" s="11">
        <f t="shared" si="44"/>
        <v>0</v>
      </c>
      <c r="CJ27" s="11">
        <f t="shared" si="45"/>
        <v>0</v>
      </c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s="22" customFormat="1" ht="21" customHeight="1" x14ac:dyDescent="0.2">
      <c r="A28" s="61" t="s">
        <v>197</v>
      </c>
      <c r="B28" s="16">
        <f t="shared" si="34"/>
        <v>1</v>
      </c>
      <c r="C28" s="16">
        <f t="shared" si="35"/>
        <v>0</v>
      </c>
      <c r="D28" s="16"/>
      <c r="E28" s="3"/>
      <c r="F28" s="3"/>
      <c r="G28" s="3"/>
      <c r="H28" s="3"/>
      <c r="I28" s="3"/>
      <c r="J28" s="3"/>
      <c r="K28" s="3"/>
      <c r="L28" s="3"/>
      <c r="M28" s="3"/>
      <c r="N28" s="3"/>
      <c r="O28" s="16"/>
      <c r="P28" s="16"/>
      <c r="Q28" s="4"/>
      <c r="R28" s="4">
        <f t="shared" si="36"/>
        <v>1</v>
      </c>
      <c r="S28" s="4"/>
      <c r="T28" s="4"/>
      <c r="U28" s="4"/>
      <c r="V28" s="17"/>
      <c r="W28" s="60"/>
      <c r="X28" s="60">
        <v>1</v>
      </c>
      <c r="Y28" s="40">
        <f t="shared" si="37"/>
        <v>6.4654800000000003</v>
      </c>
      <c r="Z28" s="40">
        <f t="shared" si="37"/>
        <v>6.4654800000000003</v>
      </c>
      <c r="AA28" s="40">
        <f t="shared" si="37"/>
        <v>0</v>
      </c>
      <c r="AB28" s="40">
        <f t="shared" si="38"/>
        <v>0</v>
      </c>
      <c r="AC28" s="10">
        <f t="shared" si="38"/>
        <v>0</v>
      </c>
      <c r="AD28" s="10">
        <f t="shared" si="39"/>
        <v>0</v>
      </c>
      <c r="AE28" s="10">
        <f t="shared" si="40"/>
        <v>0</v>
      </c>
      <c r="AF28" s="10">
        <f t="shared" si="40"/>
        <v>0</v>
      </c>
      <c r="AG28" s="17">
        <f t="shared" si="40"/>
        <v>0</v>
      </c>
      <c r="AH28" s="10"/>
      <c r="AI28" s="10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32"/>
      <c r="BJ28" s="32"/>
      <c r="BK28" s="32"/>
      <c r="BL28" s="32"/>
      <c r="BM28" s="32"/>
      <c r="BN28" s="32"/>
      <c r="BO28" s="32"/>
      <c r="BP28" s="32"/>
      <c r="BQ28" s="33"/>
      <c r="BR28" s="33"/>
      <c r="BS28" s="10"/>
      <c r="BT28" s="54"/>
      <c r="BU28" s="54"/>
      <c r="BV28" s="54"/>
      <c r="BW28" s="54"/>
      <c r="BX28" s="54">
        <f t="shared" si="41"/>
        <v>6.4654800000000003</v>
      </c>
      <c r="BY28" s="54">
        <f t="shared" si="42"/>
        <v>6.4654800000000003</v>
      </c>
      <c r="BZ28" s="54">
        <f t="shared" si="43"/>
        <v>0</v>
      </c>
      <c r="CA28" s="55"/>
      <c r="CB28" s="55"/>
      <c r="CC28" s="55"/>
      <c r="CD28" s="55"/>
      <c r="CE28" s="55"/>
      <c r="CF28" s="55"/>
      <c r="CG28" s="55"/>
      <c r="CH28" s="55">
        <v>6.4654800000000003</v>
      </c>
      <c r="CI28" s="11">
        <f t="shared" si="44"/>
        <v>0</v>
      </c>
      <c r="CJ28" s="11">
        <f t="shared" si="45"/>
        <v>0</v>
      </c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22" customFormat="1" ht="17.25" customHeight="1" x14ac:dyDescent="0.2">
      <c r="A29" s="61" t="s">
        <v>191</v>
      </c>
      <c r="B29" s="16">
        <f t="shared" si="34"/>
        <v>1</v>
      </c>
      <c r="C29" s="16">
        <f t="shared" si="35"/>
        <v>0</v>
      </c>
      <c r="D29" s="16"/>
      <c r="E29" s="3"/>
      <c r="F29" s="3"/>
      <c r="G29" s="3"/>
      <c r="H29" s="3"/>
      <c r="I29" s="3"/>
      <c r="J29" s="3"/>
      <c r="K29" s="3"/>
      <c r="L29" s="3"/>
      <c r="M29" s="3"/>
      <c r="N29" s="3"/>
      <c r="O29" s="16"/>
      <c r="P29" s="16"/>
      <c r="Q29" s="4"/>
      <c r="R29" s="4">
        <f t="shared" si="36"/>
        <v>1</v>
      </c>
      <c r="S29" s="4"/>
      <c r="T29" s="4">
        <v>1</v>
      </c>
      <c r="U29" s="4"/>
      <c r="V29" s="17"/>
      <c r="W29" s="60"/>
      <c r="X29" s="17"/>
      <c r="Y29" s="40">
        <f t="shared" si="37"/>
        <v>135.29411999999999</v>
      </c>
      <c r="Z29" s="40">
        <f t="shared" si="37"/>
        <v>135.29411999999999</v>
      </c>
      <c r="AA29" s="40">
        <f t="shared" si="37"/>
        <v>0</v>
      </c>
      <c r="AB29" s="40">
        <f t="shared" si="38"/>
        <v>0</v>
      </c>
      <c r="AC29" s="10">
        <f t="shared" si="38"/>
        <v>0</v>
      </c>
      <c r="AD29" s="10">
        <f t="shared" si="39"/>
        <v>0</v>
      </c>
      <c r="AE29" s="10">
        <f t="shared" si="40"/>
        <v>0</v>
      </c>
      <c r="AF29" s="10">
        <f t="shared" si="40"/>
        <v>0</v>
      </c>
      <c r="AG29" s="17">
        <f t="shared" si="40"/>
        <v>0</v>
      </c>
      <c r="AH29" s="10"/>
      <c r="AI29" s="10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32"/>
      <c r="BJ29" s="32"/>
      <c r="BK29" s="32"/>
      <c r="BL29" s="32"/>
      <c r="BM29" s="32"/>
      <c r="BN29" s="32"/>
      <c r="BO29" s="32"/>
      <c r="BP29" s="32"/>
      <c r="BQ29" s="33"/>
      <c r="BR29" s="33"/>
      <c r="BS29" s="10"/>
      <c r="BT29" s="54"/>
      <c r="BU29" s="54"/>
      <c r="BV29" s="54"/>
      <c r="BW29" s="54"/>
      <c r="BX29" s="54">
        <f t="shared" si="41"/>
        <v>135.29411999999999</v>
      </c>
      <c r="BY29" s="54">
        <f t="shared" si="42"/>
        <v>135.29411999999999</v>
      </c>
      <c r="BZ29" s="54">
        <f t="shared" si="43"/>
        <v>0</v>
      </c>
      <c r="CA29" s="55"/>
      <c r="CB29" s="55">
        <v>135.29411999999999</v>
      </c>
      <c r="CC29" s="55"/>
      <c r="CD29" s="55"/>
      <c r="CE29" s="55"/>
      <c r="CF29" s="55"/>
      <c r="CG29" s="55"/>
      <c r="CH29" s="55"/>
      <c r="CI29" s="11">
        <f t="shared" si="44"/>
        <v>0</v>
      </c>
      <c r="CJ29" s="11">
        <f t="shared" si="45"/>
        <v>0</v>
      </c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</row>
    <row r="30" spans="1:106" s="22" customFormat="1" ht="17.25" customHeight="1" x14ac:dyDescent="0.2">
      <c r="A30" s="61" t="s">
        <v>112</v>
      </c>
      <c r="B30" s="16">
        <f t="shared" si="34"/>
        <v>1</v>
      </c>
      <c r="C30" s="16">
        <f t="shared" si="35"/>
        <v>0</v>
      </c>
      <c r="D30" s="16"/>
      <c r="E30" s="3"/>
      <c r="F30" s="3"/>
      <c r="G30" s="3"/>
      <c r="H30" s="3"/>
      <c r="I30" s="3"/>
      <c r="J30" s="3"/>
      <c r="K30" s="3"/>
      <c r="L30" s="3"/>
      <c r="M30" s="3"/>
      <c r="N30" s="3"/>
      <c r="O30" s="16"/>
      <c r="P30" s="16"/>
      <c r="Q30" s="4"/>
      <c r="R30" s="4">
        <f t="shared" si="36"/>
        <v>1</v>
      </c>
      <c r="S30" s="4">
        <v>1</v>
      </c>
      <c r="T30" s="4"/>
      <c r="U30" s="4"/>
      <c r="V30" s="17"/>
      <c r="W30" s="60"/>
      <c r="X30" s="17"/>
      <c r="Y30" s="40">
        <f t="shared" si="37"/>
        <v>8.3094000000000001</v>
      </c>
      <c r="Z30" s="40">
        <f t="shared" si="37"/>
        <v>8.3094000000000001</v>
      </c>
      <c r="AA30" s="40">
        <f t="shared" si="37"/>
        <v>0</v>
      </c>
      <c r="AB30" s="40">
        <f t="shared" si="38"/>
        <v>0</v>
      </c>
      <c r="AC30" s="10">
        <f t="shared" si="38"/>
        <v>0</v>
      </c>
      <c r="AD30" s="10">
        <f t="shared" si="39"/>
        <v>0</v>
      </c>
      <c r="AE30" s="10">
        <f t="shared" si="40"/>
        <v>0</v>
      </c>
      <c r="AF30" s="10">
        <f t="shared" si="40"/>
        <v>0</v>
      </c>
      <c r="AG30" s="17">
        <f t="shared" si="40"/>
        <v>0</v>
      </c>
      <c r="AH30" s="10"/>
      <c r="AI30" s="10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32"/>
      <c r="BJ30" s="32"/>
      <c r="BK30" s="32"/>
      <c r="BL30" s="32"/>
      <c r="BM30" s="32"/>
      <c r="BN30" s="32"/>
      <c r="BO30" s="32"/>
      <c r="BP30" s="32"/>
      <c r="BQ30" s="33"/>
      <c r="BR30" s="33"/>
      <c r="BS30" s="10"/>
      <c r="BT30" s="54"/>
      <c r="BU30" s="54"/>
      <c r="BV30" s="54"/>
      <c r="BW30" s="54"/>
      <c r="BX30" s="54">
        <f t="shared" si="41"/>
        <v>8.3094000000000001</v>
      </c>
      <c r="BY30" s="54">
        <f t="shared" si="42"/>
        <v>8.3094000000000001</v>
      </c>
      <c r="BZ30" s="54">
        <f t="shared" si="43"/>
        <v>0</v>
      </c>
      <c r="CA30" s="55">
        <v>8.3094000000000001</v>
      </c>
      <c r="CB30" s="55"/>
      <c r="CC30" s="55"/>
      <c r="CD30" s="55"/>
      <c r="CE30" s="55"/>
      <c r="CF30" s="55"/>
      <c r="CG30" s="55"/>
      <c r="CH30" s="55"/>
      <c r="CI30" s="11">
        <f t="shared" si="44"/>
        <v>0</v>
      </c>
      <c r="CJ30" s="11">
        <f t="shared" si="45"/>
        <v>0</v>
      </c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</row>
    <row r="31" spans="1:106" s="22" customFormat="1" ht="17.25" customHeight="1" x14ac:dyDescent="0.2">
      <c r="A31" s="61" t="s">
        <v>192</v>
      </c>
      <c r="B31" s="16">
        <f t="shared" si="34"/>
        <v>1</v>
      </c>
      <c r="C31" s="16">
        <f t="shared" si="35"/>
        <v>0</v>
      </c>
      <c r="D31" s="16"/>
      <c r="E31" s="3"/>
      <c r="F31" s="3"/>
      <c r="G31" s="3"/>
      <c r="H31" s="3"/>
      <c r="I31" s="3"/>
      <c r="J31" s="3"/>
      <c r="K31" s="3"/>
      <c r="L31" s="3"/>
      <c r="M31" s="3"/>
      <c r="N31" s="3"/>
      <c r="O31" s="16"/>
      <c r="P31" s="16"/>
      <c r="Q31" s="4"/>
      <c r="R31" s="4">
        <f t="shared" si="36"/>
        <v>1</v>
      </c>
      <c r="S31" s="4"/>
      <c r="T31" s="4">
        <v>1</v>
      </c>
      <c r="U31" s="4"/>
      <c r="V31" s="17"/>
      <c r="W31" s="60"/>
      <c r="X31" s="17"/>
      <c r="Y31" s="40">
        <f t="shared" si="37"/>
        <v>50</v>
      </c>
      <c r="Z31" s="40">
        <f t="shared" si="37"/>
        <v>50</v>
      </c>
      <c r="AA31" s="40">
        <f t="shared" si="37"/>
        <v>0</v>
      </c>
      <c r="AB31" s="40">
        <f t="shared" si="38"/>
        <v>0</v>
      </c>
      <c r="AC31" s="10">
        <f t="shared" si="38"/>
        <v>0</v>
      </c>
      <c r="AD31" s="10">
        <f t="shared" si="39"/>
        <v>0</v>
      </c>
      <c r="AE31" s="10">
        <f t="shared" si="40"/>
        <v>0</v>
      </c>
      <c r="AF31" s="10">
        <f t="shared" si="40"/>
        <v>0</v>
      </c>
      <c r="AG31" s="17">
        <f t="shared" si="40"/>
        <v>0</v>
      </c>
      <c r="AH31" s="10"/>
      <c r="AI31" s="10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32"/>
      <c r="BJ31" s="32"/>
      <c r="BK31" s="32"/>
      <c r="BL31" s="32"/>
      <c r="BM31" s="32"/>
      <c r="BN31" s="32"/>
      <c r="BO31" s="32"/>
      <c r="BP31" s="32"/>
      <c r="BQ31" s="33"/>
      <c r="BR31" s="33"/>
      <c r="BS31" s="10"/>
      <c r="BT31" s="54"/>
      <c r="BU31" s="54"/>
      <c r="BV31" s="54"/>
      <c r="BW31" s="54"/>
      <c r="BX31" s="54">
        <f t="shared" si="41"/>
        <v>50</v>
      </c>
      <c r="BY31" s="54">
        <f t="shared" si="42"/>
        <v>50</v>
      </c>
      <c r="BZ31" s="54">
        <f t="shared" si="43"/>
        <v>0</v>
      </c>
      <c r="CA31" s="55"/>
      <c r="CB31" s="55">
        <v>50</v>
      </c>
      <c r="CC31" s="55"/>
      <c r="CD31" s="55"/>
      <c r="CE31" s="55"/>
      <c r="CF31" s="55"/>
      <c r="CG31" s="55"/>
      <c r="CH31" s="55"/>
      <c r="CI31" s="11">
        <f t="shared" si="44"/>
        <v>0</v>
      </c>
      <c r="CJ31" s="11">
        <f t="shared" si="45"/>
        <v>0</v>
      </c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</row>
    <row r="32" spans="1:106" s="22" customFormat="1" ht="17.25" customHeight="1" x14ac:dyDescent="0.2">
      <c r="A32" s="61" t="s">
        <v>110</v>
      </c>
      <c r="B32" s="16">
        <f t="shared" si="34"/>
        <v>1</v>
      </c>
      <c r="C32" s="16">
        <f t="shared" si="35"/>
        <v>0</v>
      </c>
      <c r="D32" s="16"/>
      <c r="E32" s="3"/>
      <c r="F32" s="3"/>
      <c r="G32" s="3"/>
      <c r="H32" s="3"/>
      <c r="I32" s="3"/>
      <c r="J32" s="3"/>
      <c r="K32" s="3"/>
      <c r="L32" s="3"/>
      <c r="M32" s="3"/>
      <c r="N32" s="3"/>
      <c r="O32" s="16"/>
      <c r="P32" s="16"/>
      <c r="Q32" s="4"/>
      <c r="R32" s="4">
        <f t="shared" si="36"/>
        <v>1</v>
      </c>
      <c r="S32" s="4">
        <v>1</v>
      </c>
      <c r="T32" s="4"/>
      <c r="U32" s="4"/>
      <c r="V32" s="17"/>
      <c r="W32" s="60"/>
      <c r="X32" s="17"/>
      <c r="Y32" s="40">
        <f t="shared" si="37"/>
        <v>14.644539999999999</v>
      </c>
      <c r="Z32" s="40">
        <f t="shared" si="37"/>
        <v>14.644539999999999</v>
      </c>
      <c r="AA32" s="40">
        <f t="shared" si="37"/>
        <v>0</v>
      </c>
      <c r="AB32" s="40">
        <f t="shared" si="38"/>
        <v>0</v>
      </c>
      <c r="AC32" s="10">
        <f t="shared" si="38"/>
        <v>0</v>
      </c>
      <c r="AD32" s="10">
        <f t="shared" si="39"/>
        <v>0</v>
      </c>
      <c r="AE32" s="10">
        <f t="shared" si="40"/>
        <v>0</v>
      </c>
      <c r="AF32" s="10">
        <f t="shared" si="40"/>
        <v>0</v>
      </c>
      <c r="AG32" s="17">
        <f t="shared" si="40"/>
        <v>0</v>
      </c>
      <c r="AH32" s="10"/>
      <c r="AI32" s="10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32"/>
      <c r="BJ32" s="32"/>
      <c r="BK32" s="32"/>
      <c r="BL32" s="32"/>
      <c r="BM32" s="32"/>
      <c r="BN32" s="32"/>
      <c r="BO32" s="32"/>
      <c r="BP32" s="32"/>
      <c r="BQ32" s="33"/>
      <c r="BR32" s="33"/>
      <c r="BS32" s="10"/>
      <c r="BT32" s="54"/>
      <c r="BU32" s="54"/>
      <c r="BV32" s="54"/>
      <c r="BW32" s="54"/>
      <c r="BX32" s="54">
        <f t="shared" si="41"/>
        <v>14.644539999999999</v>
      </c>
      <c r="BY32" s="54">
        <f t="shared" si="42"/>
        <v>14.644539999999999</v>
      </c>
      <c r="BZ32" s="54">
        <f t="shared" si="43"/>
        <v>0</v>
      </c>
      <c r="CA32" s="55">
        <v>14.644539999999999</v>
      </c>
      <c r="CB32" s="55"/>
      <c r="CC32" s="55"/>
      <c r="CD32" s="55"/>
      <c r="CE32" s="55"/>
      <c r="CF32" s="55"/>
      <c r="CG32" s="55"/>
      <c r="CH32" s="55"/>
      <c r="CI32" s="11">
        <f t="shared" si="44"/>
        <v>0</v>
      </c>
      <c r="CJ32" s="11">
        <f t="shared" si="45"/>
        <v>0</v>
      </c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</row>
    <row r="33" spans="1:106" s="22" customFormat="1" ht="32.25" customHeight="1" x14ac:dyDescent="0.2">
      <c r="A33" s="61" t="s">
        <v>193</v>
      </c>
      <c r="B33" s="16">
        <f t="shared" ref="B33:B38" si="46">C33+R33</f>
        <v>1</v>
      </c>
      <c r="C33" s="16">
        <f t="shared" ref="C33:C38" si="47">D33+H33+L33+N33+P33</f>
        <v>0</v>
      </c>
      <c r="D33" s="16"/>
      <c r="E33" s="3"/>
      <c r="F33" s="3"/>
      <c r="G33" s="3"/>
      <c r="H33" s="3"/>
      <c r="I33" s="3"/>
      <c r="J33" s="3"/>
      <c r="K33" s="3"/>
      <c r="L33" s="3"/>
      <c r="M33" s="3"/>
      <c r="N33" s="3"/>
      <c r="O33" s="16"/>
      <c r="P33" s="16"/>
      <c r="Q33" s="4"/>
      <c r="R33" s="4">
        <f t="shared" ref="R33:R38" si="48">SUM(S33:X33)</f>
        <v>1</v>
      </c>
      <c r="S33" s="4"/>
      <c r="T33" s="4">
        <v>1</v>
      </c>
      <c r="U33" s="4"/>
      <c r="V33" s="17"/>
      <c r="W33" s="17"/>
      <c r="X33" s="17"/>
      <c r="Y33" s="40">
        <f t="shared" ref="Y33:Y38" si="49">AB33+BX33</f>
        <v>100</v>
      </c>
      <c r="Z33" s="40">
        <f t="shared" ref="Z33:Z38" si="50">AC33+BY33</f>
        <v>100</v>
      </c>
      <c r="AA33" s="40">
        <f t="shared" ref="AA33:AA38" si="51">AD33+BZ33</f>
        <v>0</v>
      </c>
      <c r="AB33" s="40">
        <f t="shared" ref="AB33:AB38" si="52">AH33+AT33+BF33+BL33+BR33</f>
        <v>0</v>
      </c>
      <c r="AC33" s="10">
        <f t="shared" ref="AC33:AC38" si="53">AI33+AU33+BG33+BM33+BS33</f>
        <v>0</v>
      </c>
      <c r="AD33" s="10">
        <f t="shared" ref="AD33:AD38" si="54">AJ33+AV33+BH33+BT33</f>
        <v>0</v>
      </c>
      <c r="AE33" s="10">
        <f t="shared" ref="AE33:AE38" si="55">AK33+AW33+BI33</f>
        <v>0</v>
      </c>
      <c r="AF33" s="10">
        <f t="shared" ref="AF33:AF38" si="56">AL33+AX33+BJ33</f>
        <v>0</v>
      </c>
      <c r="AG33" s="17">
        <f t="shared" ref="AG33:AG38" si="57">AM33+AY33+BK33</f>
        <v>0</v>
      </c>
      <c r="AH33" s="10"/>
      <c r="AI33" s="10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32"/>
      <c r="BJ33" s="32"/>
      <c r="BK33" s="32"/>
      <c r="BL33" s="32"/>
      <c r="BM33" s="32"/>
      <c r="BN33" s="32"/>
      <c r="BO33" s="32"/>
      <c r="BP33" s="32"/>
      <c r="BQ33" s="33"/>
      <c r="BR33" s="33"/>
      <c r="BS33" s="10"/>
      <c r="BT33" s="54"/>
      <c r="BU33" s="54"/>
      <c r="BV33" s="54"/>
      <c r="BW33" s="54"/>
      <c r="BX33" s="54">
        <f t="shared" ref="BX33:BX38" si="58">CA33+CB33+CC33+CD33+CE33+CH33</f>
        <v>100</v>
      </c>
      <c r="BY33" s="54">
        <f t="shared" ref="BY33:BY38" si="59">CA33+CB33+CC33+CD33+CF33+CH33</f>
        <v>100</v>
      </c>
      <c r="BZ33" s="54">
        <f t="shared" ref="BZ33:BZ38" si="60">CG33</f>
        <v>0</v>
      </c>
      <c r="CA33" s="55"/>
      <c r="CB33" s="55">
        <v>100</v>
      </c>
      <c r="CC33" s="55"/>
      <c r="CD33" s="55"/>
      <c r="CE33" s="55"/>
      <c r="CF33" s="55"/>
      <c r="CG33" s="55"/>
      <c r="CH33" s="55"/>
      <c r="CI33" s="11">
        <f t="shared" ref="CI33:CI38" si="61">-CK33+CO33+CS33+CU33+CY33</f>
        <v>0</v>
      </c>
      <c r="CJ33" s="11">
        <f t="shared" ref="CJ33:CJ38" si="62">CL33+CP33+CT33+CV33+CZ33</f>
        <v>0</v>
      </c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</row>
    <row r="34" spans="1:106" s="22" customFormat="1" ht="32.25" customHeight="1" x14ac:dyDescent="0.2">
      <c r="A34" s="61" t="s">
        <v>125</v>
      </c>
      <c r="B34" s="16">
        <f t="shared" si="46"/>
        <v>0</v>
      </c>
      <c r="C34" s="16">
        <f t="shared" si="47"/>
        <v>0</v>
      </c>
      <c r="D34" s="16"/>
      <c r="E34" s="3"/>
      <c r="F34" s="3"/>
      <c r="G34" s="3"/>
      <c r="H34" s="3"/>
      <c r="I34" s="3"/>
      <c r="J34" s="3"/>
      <c r="K34" s="3"/>
      <c r="L34" s="3"/>
      <c r="M34" s="3"/>
      <c r="N34" s="3"/>
      <c r="O34" s="16"/>
      <c r="P34" s="16"/>
      <c r="Q34" s="4"/>
      <c r="R34" s="4">
        <f t="shared" si="48"/>
        <v>0</v>
      </c>
      <c r="S34" s="4"/>
      <c r="T34" s="4"/>
      <c r="U34" s="4"/>
      <c r="V34" s="17"/>
      <c r="W34" s="17"/>
      <c r="X34" s="17"/>
      <c r="Y34" s="40">
        <f t="shared" si="49"/>
        <v>0</v>
      </c>
      <c r="Z34" s="40">
        <f t="shared" si="50"/>
        <v>0</v>
      </c>
      <c r="AA34" s="40">
        <f t="shared" si="51"/>
        <v>0</v>
      </c>
      <c r="AB34" s="40">
        <f t="shared" si="52"/>
        <v>0</v>
      </c>
      <c r="AC34" s="10">
        <f t="shared" si="53"/>
        <v>0</v>
      </c>
      <c r="AD34" s="10">
        <f t="shared" si="54"/>
        <v>0</v>
      </c>
      <c r="AE34" s="10">
        <f t="shared" si="55"/>
        <v>0</v>
      </c>
      <c r="AF34" s="10">
        <f t="shared" si="56"/>
        <v>0</v>
      </c>
      <c r="AG34" s="17">
        <f t="shared" si="57"/>
        <v>0</v>
      </c>
      <c r="AH34" s="10"/>
      <c r="AI34" s="10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32"/>
      <c r="BJ34" s="32"/>
      <c r="BK34" s="32"/>
      <c r="BL34" s="32"/>
      <c r="BM34" s="32"/>
      <c r="BN34" s="32"/>
      <c r="BO34" s="32"/>
      <c r="BP34" s="32"/>
      <c r="BQ34" s="33"/>
      <c r="BR34" s="33"/>
      <c r="BS34" s="10"/>
      <c r="BT34" s="54"/>
      <c r="BU34" s="54"/>
      <c r="BV34" s="54"/>
      <c r="BW34" s="54"/>
      <c r="BX34" s="54">
        <f t="shared" si="58"/>
        <v>0</v>
      </c>
      <c r="BY34" s="54">
        <f t="shared" si="59"/>
        <v>0</v>
      </c>
      <c r="BZ34" s="54">
        <f t="shared" si="60"/>
        <v>0</v>
      </c>
      <c r="CA34" s="55"/>
      <c r="CB34" s="55"/>
      <c r="CC34" s="55"/>
      <c r="CD34" s="55"/>
      <c r="CE34" s="55"/>
      <c r="CF34" s="55"/>
      <c r="CG34" s="55"/>
      <c r="CH34" s="55"/>
      <c r="CI34" s="11">
        <f t="shared" si="61"/>
        <v>0</v>
      </c>
      <c r="CJ34" s="11">
        <f t="shared" si="62"/>
        <v>0</v>
      </c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</row>
    <row r="35" spans="1:106" s="22" customFormat="1" ht="32.25" customHeight="1" x14ac:dyDescent="0.2">
      <c r="A35" s="61" t="s">
        <v>110</v>
      </c>
      <c r="B35" s="16">
        <f t="shared" si="46"/>
        <v>1</v>
      </c>
      <c r="C35" s="16">
        <f t="shared" si="47"/>
        <v>0</v>
      </c>
      <c r="D35" s="16"/>
      <c r="E35" s="3"/>
      <c r="F35" s="3"/>
      <c r="G35" s="3"/>
      <c r="H35" s="3"/>
      <c r="I35" s="3"/>
      <c r="J35" s="3"/>
      <c r="K35" s="3"/>
      <c r="L35" s="3"/>
      <c r="M35" s="3"/>
      <c r="N35" s="3"/>
      <c r="O35" s="16"/>
      <c r="P35" s="16"/>
      <c r="Q35" s="4"/>
      <c r="R35" s="4">
        <f t="shared" si="48"/>
        <v>1</v>
      </c>
      <c r="S35" s="4">
        <v>1</v>
      </c>
      <c r="T35" s="4"/>
      <c r="U35" s="4"/>
      <c r="V35" s="17"/>
      <c r="W35" s="17"/>
      <c r="X35" s="17"/>
      <c r="Y35" s="40">
        <f t="shared" si="49"/>
        <v>195.37073000000001</v>
      </c>
      <c r="Z35" s="40">
        <f t="shared" si="50"/>
        <v>195.37073000000001</v>
      </c>
      <c r="AA35" s="40">
        <f t="shared" si="51"/>
        <v>0</v>
      </c>
      <c r="AB35" s="40">
        <f t="shared" si="52"/>
        <v>0</v>
      </c>
      <c r="AC35" s="10">
        <f t="shared" si="53"/>
        <v>0</v>
      </c>
      <c r="AD35" s="10">
        <f t="shared" si="54"/>
        <v>0</v>
      </c>
      <c r="AE35" s="10">
        <f t="shared" si="55"/>
        <v>0</v>
      </c>
      <c r="AF35" s="10">
        <f t="shared" si="56"/>
        <v>0</v>
      </c>
      <c r="AG35" s="17">
        <f t="shared" si="57"/>
        <v>0</v>
      </c>
      <c r="AH35" s="10"/>
      <c r="AI35" s="10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32"/>
      <c r="BJ35" s="32"/>
      <c r="BK35" s="32"/>
      <c r="BL35" s="32"/>
      <c r="BM35" s="32"/>
      <c r="BN35" s="32"/>
      <c r="BO35" s="32"/>
      <c r="BP35" s="32"/>
      <c r="BQ35" s="33"/>
      <c r="BR35" s="33"/>
      <c r="BS35" s="10"/>
      <c r="BT35" s="54"/>
      <c r="BU35" s="54"/>
      <c r="BV35" s="54"/>
      <c r="BW35" s="54"/>
      <c r="BX35" s="54">
        <f t="shared" si="58"/>
        <v>195.37073000000001</v>
      </c>
      <c r="BY35" s="54">
        <f t="shared" si="59"/>
        <v>195.37073000000001</v>
      </c>
      <c r="BZ35" s="54">
        <f t="shared" si="60"/>
        <v>0</v>
      </c>
      <c r="CA35" s="55">
        <v>195.37073000000001</v>
      </c>
      <c r="CB35" s="55"/>
      <c r="CC35" s="55"/>
      <c r="CD35" s="55"/>
      <c r="CE35" s="55"/>
      <c r="CF35" s="55"/>
      <c r="CG35" s="55"/>
      <c r="CH35" s="55"/>
      <c r="CI35" s="11">
        <f t="shared" si="61"/>
        <v>0</v>
      </c>
      <c r="CJ35" s="11">
        <f t="shared" si="62"/>
        <v>0</v>
      </c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</row>
    <row r="36" spans="1:106" s="22" customFormat="1" ht="32.25" customHeight="1" x14ac:dyDescent="0.2">
      <c r="A36" s="61" t="s">
        <v>110</v>
      </c>
      <c r="B36" s="16">
        <f t="shared" si="46"/>
        <v>1</v>
      </c>
      <c r="C36" s="16">
        <f t="shared" si="47"/>
        <v>0</v>
      </c>
      <c r="D36" s="16"/>
      <c r="E36" s="3"/>
      <c r="F36" s="3"/>
      <c r="G36" s="3"/>
      <c r="H36" s="3"/>
      <c r="I36" s="3"/>
      <c r="J36" s="3"/>
      <c r="K36" s="3"/>
      <c r="L36" s="3"/>
      <c r="M36" s="3"/>
      <c r="N36" s="3"/>
      <c r="O36" s="16"/>
      <c r="P36" s="16"/>
      <c r="Q36" s="4"/>
      <c r="R36" s="4">
        <f t="shared" si="48"/>
        <v>1</v>
      </c>
      <c r="S36" s="4">
        <v>1</v>
      </c>
      <c r="T36" s="4"/>
      <c r="U36" s="4"/>
      <c r="V36" s="17"/>
      <c r="W36" s="17"/>
      <c r="X36" s="17"/>
      <c r="Y36" s="40">
        <f t="shared" si="49"/>
        <v>35.250259999999997</v>
      </c>
      <c r="Z36" s="40">
        <f t="shared" si="50"/>
        <v>35.250259999999997</v>
      </c>
      <c r="AA36" s="40">
        <f t="shared" si="51"/>
        <v>0</v>
      </c>
      <c r="AB36" s="40">
        <f t="shared" si="52"/>
        <v>0</v>
      </c>
      <c r="AC36" s="10">
        <f t="shared" si="53"/>
        <v>0</v>
      </c>
      <c r="AD36" s="10">
        <f t="shared" si="54"/>
        <v>0</v>
      </c>
      <c r="AE36" s="10">
        <f t="shared" si="55"/>
        <v>0</v>
      </c>
      <c r="AF36" s="10">
        <f t="shared" si="56"/>
        <v>0</v>
      </c>
      <c r="AG36" s="17">
        <f t="shared" si="57"/>
        <v>0</v>
      </c>
      <c r="AH36" s="10"/>
      <c r="AI36" s="10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32"/>
      <c r="BJ36" s="32"/>
      <c r="BK36" s="32"/>
      <c r="BL36" s="32"/>
      <c r="BM36" s="32"/>
      <c r="BN36" s="32"/>
      <c r="BO36" s="32"/>
      <c r="BP36" s="32"/>
      <c r="BQ36" s="33"/>
      <c r="BR36" s="33"/>
      <c r="BS36" s="10"/>
      <c r="BT36" s="54"/>
      <c r="BU36" s="54"/>
      <c r="BV36" s="54"/>
      <c r="BW36" s="54"/>
      <c r="BX36" s="54">
        <f t="shared" si="58"/>
        <v>35.250259999999997</v>
      </c>
      <c r="BY36" s="54">
        <f t="shared" si="59"/>
        <v>35.250259999999997</v>
      </c>
      <c r="BZ36" s="54">
        <f t="shared" si="60"/>
        <v>0</v>
      </c>
      <c r="CA36" s="55">
        <v>35.250259999999997</v>
      </c>
      <c r="CB36" s="55"/>
      <c r="CC36" s="55"/>
      <c r="CD36" s="55"/>
      <c r="CE36" s="55"/>
      <c r="CF36" s="55"/>
      <c r="CG36" s="55"/>
      <c r="CH36" s="55"/>
      <c r="CI36" s="11">
        <f t="shared" si="61"/>
        <v>0</v>
      </c>
      <c r="CJ36" s="11">
        <f t="shared" si="62"/>
        <v>0</v>
      </c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</row>
    <row r="37" spans="1:106" s="22" customFormat="1" ht="32.25" customHeight="1" x14ac:dyDescent="0.2">
      <c r="A37" s="61" t="s">
        <v>119</v>
      </c>
      <c r="B37" s="16">
        <f t="shared" si="46"/>
        <v>1</v>
      </c>
      <c r="C37" s="16">
        <f t="shared" si="47"/>
        <v>0</v>
      </c>
      <c r="D37" s="16"/>
      <c r="E37" s="3"/>
      <c r="F37" s="3"/>
      <c r="G37" s="3"/>
      <c r="H37" s="3"/>
      <c r="I37" s="3"/>
      <c r="J37" s="3"/>
      <c r="K37" s="3"/>
      <c r="L37" s="3"/>
      <c r="M37" s="3"/>
      <c r="N37" s="3"/>
      <c r="O37" s="16"/>
      <c r="P37" s="16"/>
      <c r="Q37" s="4"/>
      <c r="R37" s="4">
        <f t="shared" si="48"/>
        <v>1</v>
      </c>
      <c r="S37" s="4">
        <v>1</v>
      </c>
      <c r="T37" s="4"/>
      <c r="U37" s="4"/>
      <c r="V37" s="17"/>
      <c r="W37" s="17"/>
      <c r="X37" s="17"/>
      <c r="Y37" s="40">
        <f t="shared" si="49"/>
        <v>8.6017299999999999</v>
      </c>
      <c r="Z37" s="40">
        <f t="shared" si="50"/>
        <v>8.6017299999999999</v>
      </c>
      <c r="AA37" s="40">
        <f t="shared" si="51"/>
        <v>0</v>
      </c>
      <c r="AB37" s="40">
        <f t="shared" si="52"/>
        <v>0</v>
      </c>
      <c r="AC37" s="10">
        <f t="shared" si="53"/>
        <v>0</v>
      </c>
      <c r="AD37" s="10">
        <f t="shared" si="54"/>
        <v>0</v>
      </c>
      <c r="AE37" s="10">
        <f t="shared" si="55"/>
        <v>0</v>
      </c>
      <c r="AF37" s="10">
        <f t="shared" si="56"/>
        <v>0</v>
      </c>
      <c r="AG37" s="17">
        <f t="shared" si="57"/>
        <v>0</v>
      </c>
      <c r="AH37" s="10"/>
      <c r="AI37" s="10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32"/>
      <c r="BJ37" s="32"/>
      <c r="BK37" s="32"/>
      <c r="BL37" s="32"/>
      <c r="BM37" s="32"/>
      <c r="BN37" s="32"/>
      <c r="BO37" s="32"/>
      <c r="BP37" s="32"/>
      <c r="BQ37" s="33"/>
      <c r="BR37" s="33"/>
      <c r="BS37" s="10"/>
      <c r="BT37" s="54"/>
      <c r="BU37" s="54"/>
      <c r="BV37" s="54"/>
      <c r="BW37" s="54"/>
      <c r="BX37" s="54">
        <f t="shared" si="58"/>
        <v>8.6017299999999999</v>
      </c>
      <c r="BY37" s="54">
        <f t="shared" si="59"/>
        <v>8.6017299999999999</v>
      </c>
      <c r="BZ37" s="54">
        <f t="shared" si="60"/>
        <v>0</v>
      </c>
      <c r="CA37" s="55">
        <v>8.6017299999999999</v>
      </c>
      <c r="CB37" s="55"/>
      <c r="CC37" s="55"/>
      <c r="CD37" s="55"/>
      <c r="CE37" s="55"/>
      <c r="CF37" s="55"/>
      <c r="CG37" s="55"/>
      <c r="CH37" s="55"/>
      <c r="CI37" s="11">
        <f t="shared" si="61"/>
        <v>0</v>
      </c>
      <c r="CJ37" s="11">
        <f t="shared" si="62"/>
        <v>0</v>
      </c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</row>
    <row r="38" spans="1:106" s="22" customFormat="1" ht="32.25" customHeight="1" x14ac:dyDescent="0.2">
      <c r="A38" s="61" t="s">
        <v>117</v>
      </c>
      <c r="B38" s="16">
        <f t="shared" si="46"/>
        <v>1</v>
      </c>
      <c r="C38" s="16">
        <f t="shared" si="47"/>
        <v>0</v>
      </c>
      <c r="D38" s="16"/>
      <c r="E38" s="3"/>
      <c r="F38" s="3"/>
      <c r="G38" s="3"/>
      <c r="H38" s="3"/>
      <c r="I38" s="3"/>
      <c r="J38" s="3"/>
      <c r="K38" s="3"/>
      <c r="L38" s="3"/>
      <c r="M38" s="3"/>
      <c r="N38" s="3"/>
      <c r="O38" s="16"/>
      <c r="P38" s="16"/>
      <c r="Q38" s="4"/>
      <c r="R38" s="4">
        <f t="shared" si="48"/>
        <v>1</v>
      </c>
      <c r="S38" s="4">
        <v>1</v>
      </c>
      <c r="T38" s="4"/>
      <c r="U38" s="4"/>
      <c r="V38" s="17"/>
      <c r="W38" s="17"/>
      <c r="X38" s="17"/>
      <c r="Y38" s="40">
        <f t="shared" si="49"/>
        <v>13.637740000000001</v>
      </c>
      <c r="Z38" s="40">
        <f t="shared" si="50"/>
        <v>13.637740000000001</v>
      </c>
      <c r="AA38" s="40">
        <f t="shared" si="51"/>
        <v>0</v>
      </c>
      <c r="AB38" s="40">
        <f t="shared" si="52"/>
        <v>0</v>
      </c>
      <c r="AC38" s="10">
        <f t="shared" si="53"/>
        <v>0</v>
      </c>
      <c r="AD38" s="10">
        <f t="shared" si="54"/>
        <v>0</v>
      </c>
      <c r="AE38" s="10">
        <f t="shared" si="55"/>
        <v>0</v>
      </c>
      <c r="AF38" s="10">
        <f t="shared" si="56"/>
        <v>0</v>
      </c>
      <c r="AG38" s="17">
        <f t="shared" si="57"/>
        <v>0</v>
      </c>
      <c r="AH38" s="10"/>
      <c r="AI38" s="10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32"/>
      <c r="BJ38" s="32"/>
      <c r="BK38" s="32"/>
      <c r="BL38" s="32"/>
      <c r="BM38" s="32"/>
      <c r="BN38" s="32"/>
      <c r="BO38" s="32"/>
      <c r="BP38" s="32"/>
      <c r="BQ38" s="33"/>
      <c r="BR38" s="33"/>
      <c r="BS38" s="10"/>
      <c r="BT38" s="54"/>
      <c r="BU38" s="54"/>
      <c r="BV38" s="54"/>
      <c r="BW38" s="54"/>
      <c r="BX38" s="54">
        <f t="shared" si="58"/>
        <v>13.637740000000001</v>
      </c>
      <c r="BY38" s="54">
        <f t="shared" si="59"/>
        <v>13.637740000000001</v>
      </c>
      <c r="BZ38" s="54">
        <f t="shared" si="60"/>
        <v>0</v>
      </c>
      <c r="CA38" s="55">
        <v>13.637740000000001</v>
      </c>
      <c r="CB38" s="55"/>
      <c r="CC38" s="55"/>
      <c r="CD38" s="55"/>
      <c r="CE38" s="55"/>
      <c r="CF38" s="55"/>
      <c r="CG38" s="55"/>
      <c r="CH38" s="55"/>
      <c r="CI38" s="11">
        <f t="shared" si="61"/>
        <v>0</v>
      </c>
      <c r="CJ38" s="11">
        <f t="shared" si="62"/>
        <v>0</v>
      </c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</row>
    <row r="39" spans="1:106" s="22" customFormat="1" ht="24.75" customHeight="1" x14ac:dyDescent="0.2">
      <c r="A39" s="61" t="s">
        <v>118</v>
      </c>
      <c r="B39" s="16">
        <f t="shared" ref="B39:B46" si="63">C39+R39</f>
        <v>1</v>
      </c>
      <c r="C39" s="16">
        <f t="shared" ref="C39:C46" si="64">D39+H39+L39+N39+P39</f>
        <v>0</v>
      </c>
      <c r="D39" s="16"/>
      <c r="E39" s="3"/>
      <c r="F39" s="3"/>
      <c r="G39" s="3"/>
      <c r="H39" s="3"/>
      <c r="I39" s="3"/>
      <c r="J39" s="3"/>
      <c r="K39" s="3"/>
      <c r="L39" s="3"/>
      <c r="M39" s="3"/>
      <c r="N39" s="3"/>
      <c r="O39" s="16"/>
      <c r="P39" s="16"/>
      <c r="Q39" s="4"/>
      <c r="R39" s="4">
        <f t="shared" ref="R39:R46" si="65">SUM(S39:X39)</f>
        <v>1</v>
      </c>
      <c r="S39" s="4">
        <v>1</v>
      </c>
      <c r="T39" s="4"/>
      <c r="U39" s="4"/>
      <c r="V39" s="17"/>
      <c r="W39" s="17"/>
      <c r="X39" s="17"/>
      <c r="Y39" s="40">
        <f t="shared" ref="Y39:AA46" si="66">AB39+BX39</f>
        <v>47.573459999999997</v>
      </c>
      <c r="Z39" s="40">
        <f t="shared" si="66"/>
        <v>47.573459999999997</v>
      </c>
      <c r="AA39" s="40">
        <f t="shared" si="66"/>
        <v>0</v>
      </c>
      <c r="AB39" s="40">
        <f t="shared" ref="AB39:AC46" si="67">AH39+AT39+BF39+BL39+BR39</f>
        <v>0</v>
      </c>
      <c r="AC39" s="10">
        <f t="shared" si="67"/>
        <v>0</v>
      </c>
      <c r="AD39" s="10">
        <f t="shared" ref="AD39:AD46" si="68">AJ39+AV39+BH39+BT39</f>
        <v>0</v>
      </c>
      <c r="AE39" s="10">
        <f t="shared" ref="AE39:AG46" si="69">AK39+AW39+BI39</f>
        <v>0</v>
      </c>
      <c r="AF39" s="10">
        <f t="shared" si="69"/>
        <v>0</v>
      </c>
      <c r="AG39" s="17">
        <f t="shared" si="69"/>
        <v>0</v>
      </c>
      <c r="AH39" s="10"/>
      <c r="AI39" s="10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32"/>
      <c r="BJ39" s="32"/>
      <c r="BK39" s="32"/>
      <c r="BL39" s="32"/>
      <c r="BM39" s="32"/>
      <c r="BN39" s="32"/>
      <c r="BO39" s="32"/>
      <c r="BP39" s="32"/>
      <c r="BQ39" s="33"/>
      <c r="BR39" s="33"/>
      <c r="BS39" s="10"/>
      <c r="BT39" s="54"/>
      <c r="BU39" s="54"/>
      <c r="BV39" s="54"/>
      <c r="BW39" s="54"/>
      <c r="BX39" s="54">
        <f t="shared" ref="BX39:BX46" si="70">CA39+CB39+CC39+CD39+CE39+CH39</f>
        <v>47.573459999999997</v>
      </c>
      <c r="BY39" s="54">
        <f t="shared" ref="BY39:BY46" si="71">CA39+CB39+CC39+CD39+CF39+CH39</f>
        <v>47.573459999999997</v>
      </c>
      <c r="BZ39" s="54">
        <f t="shared" ref="BZ39:BZ46" si="72">CG39</f>
        <v>0</v>
      </c>
      <c r="CA39" s="78">
        <v>47.573459999999997</v>
      </c>
      <c r="CB39" s="55"/>
      <c r="CC39" s="55"/>
      <c r="CD39" s="55"/>
      <c r="CE39" s="55"/>
      <c r="CF39" s="55"/>
      <c r="CG39" s="55"/>
      <c r="CH39" s="55"/>
      <c r="CI39" s="11">
        <f t="shared" ref="CI39:CI46" si="73">-CK39+CO39+CS39+CU39+CY39</f>
        <v>0</v>
      </c>
      <c r="CJ39" s="11">
        <f t="shared" ref="CJ39:CJ46" si="74">CL39+CP39+CT39+CV39+CZ39</f>
        <v>0</v>
      </c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</row>
    <row r="40" spans="1:106" s="22" customFormat="1" ht="18" customHeight="1" x14ac:dyDescent="0.2">
      <c r="A40" s="61" t="s">
        <v>110</v>
      </c>
      <c r="B40" s="16">
        <f t="shared" si="63"/>
        <v>1</v>
      </c>
      <c r="C40" s="16">
        <f t="shared" si="64"/>
        <v>0</v>
      </c>
      <c r="D40" s="16"/>
      <c r="E40" s="3"/>
      <c r="F40" s="3"/>
      <c r="G40" s="3"/>
      <c r="H40" s="3"/>
      <c r="I40" s="3"/>
      <c r="J40" s="3"/>
      <c r="K40" s="3"/>
      <c r="L40" s="3"/>
      <c r="M40" s="3"/>
      <c r="N40" s="3"/>
      <c r="O40" s="16"/>
      <c r="P40" s="16"/>
      <c r="Q40" s="4"/>
      <c r="R40" s="4">
        <f t="shared" si="65"/>
        <v>1</v>
      </c>
      <c r="S40" s="4">
        <v>1</v>
      </c>
      <c r="T40" s="4"/>
      <c r="U40" s="4"/>
      <c r="V40" s="17"/>
      <c r="W40" s="17"/>
      <c r="X40" s="17"/>
      <c r="Y40" s="40">
        <f t="shared" si="66"/>
        <v>85.596959999999996</v>
      </c>
      <c r="Z40" s="40">
        <f t="shared" si="66"/>
        <v>85.596959999999996</v>
      </c>
      <c r="AA40" s="40">
        <f t="shared" si="66"/>
        <v>0</v>
      </c>
      <c r="AB40" s="40">
        <f t="shared" si="67"/>
        <v>0</v>
      </c>
      <c r="AC40" s="10">
        <f t="shared" si="67"/>
        <v>0</v>
      </c>
      <c r="AD40" s="10">
        <f t="shared" si="68"/>
        <v>0</v>
      </c>
      <c r="AE40" s="10">
        <f t="shared" si="69"/>
        <v>0</v>
      </c>
      <c r="AF40" s="10">
        <f t="shared" si="69"/>
        <v>0</v>
      </c>
      <c r="AG40" s="17">
        <f t="shared" si="69"/>
        <v>0</v>
      </c>
      <c r="AH40" s="10"/>
      <c r="AI40" s="10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32"/>
      <c r="BJ40" s="32"/>
      <c r="BK40" s="32"/>
      <c r="BL40" s="32"/>
      <c r="BM40" s="32"/>
      <c r="BN40" s="32"/>
      <c r="BO40" s="32"/>
      <c r="BP40" s="32"/>
      <c r="BQ40" s="33"/>
      <c r="BR40" s="33"/>
      <c r="BS40" s="10"/>
      <c r="BT40" s="54"/>
      <c r="BU40" s="54"/>
      <c r="BV40" s="54"/>
      <c r="BW40" s="54"/>
      <c r="BX40" s="54">
        <f t="shared" si="70"/>
        <v>85.596959999999996</v>
      </c>
      <c r="BY40" s="54">
        <f t="shared" si="71"/>
        <v>85.596959999999996</v>
      </c>
      <c r="BZ40" s="54">
        <f t="shared" si="72"/>
        <v>0</v>
      </c>
      <c r="CA40" s="55">
        <v>85.596959999999996</v>
      </c>
      <c r="CB40" s="55"/>
      <c r="CC40" s="55"/>
      <c r="CD40" s="55"/>
      <c r="CE40" s="55"/>
      <c r="CF40" s="55"/>
      <c r="CG40" s="55"/>
      <c r="CH40" s="55"/>
      <c r="CI40" s="11">
        <f t="shared" si="73"/>
        <v>0</v>
      </c>
      <c r="CJ40" s="11">
        <f t="shared" si="74"/>
        <v>0</v>
      </c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</row>
    <row r="41" spans="1:106" s="22" customFormat="1" ht="18" customHeight="1" x14ac:dyDescent="0.2">
      <c r="A41" s="61" t="s">
        <v>124</v>
      </c>
      <c r="B41" s="16">
        <f t="shared" si="63"/>
        <v>1</v>
      </c>
      <c r="C41" s="16">
        <f t="shared" si="64"/>
        <v>0</v>
      </c>
      <c r="D41" s="16"/>
      <c r="E41" s="3"/>
      <c r="F41" s="3"/>
      <c r="G41" s="3"/>
      <c r="H41" s="3"/>
      <c r="I41" s="3"/>
      <c r="J41" s="3"/>
      <c r="K41" s="3"/>
      <c r="L41" s="3"/>
      <c r="M41" s="3"/>
      <c r="N41" s="3"/>
      <c r="O41" s="16"/>
      <c r="P41" s="16"/>
      <c r="Q41" s="4"/>
      <c r="R41" s="4">
        <f t="shared" si="65"/>
        <v>1</v>
      </c>
      <c r="S41" s="4">
        <v>1</v>
      </c>
      <c r="T41" s="4"/>
      <c r="U41" s="4"/>
      <c r="V41" s="17"/>
      <c r="W41" s="17"/>
      <c r="X41" s="17"/>
      <c r="Y41" s="40">
        <f t="shared" si="66"/>
        <v>191</v>
      </c>
      <c r="Z41" s="40">
        <f t="shared" si="66"/>
        <v>191</v>
      </c>
      <c r="AA41" s="40">
        <f t="shared" si="66"/>
        <v>0</v>
      </c>
      <c r="AB41" s="40">
        <f t="shared" si="67"/>
        <v>0</v>
      </c>
      <c r="AC41" s="10">
        <f t="shared" si="67"/>
        <v>0</v>
      </c>
      <c r="AD41" s="10">
        <f t="shared" si="68"/>
        <v>0</v>
      </c>
      <c r="AE41" s="10">
        <f t="shared" si="69"/>
        <v>0</v>
      </c>
      <c r="AF41" s="10">
        <f t="shared" si="69"/>
        <v>0</v>
      </c>
      <c r="AG41" s="17">
        <f t="shared" si="69"/>
        <v>0</v>
      </c>
      <c r="AH41" s="10"/>
      <c r="AI41" s="10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32"/>
      <c r="BJ41" s="32"/>
      <c r="BK41" s="32"/>
      <c r="BL41" s="32"/>
      <c r="BM41" s="32"/>
      <c r="BN41" s="32"/>
      <c r="BO41" s="32"/>
      <c r="BP41" s="32"/>
      <c r="BQ41" s="33"/>
      <c r="BR41" s="33"/>
      <c r="BS41" s="10"/>
      <c r="BT41" s="54"/>
      <c r="BU41" s="54"/>
      <c r="BV41" s="54"/>
      <c r="BW41" s="54"/>
      <c r="BX41" s="54">
        <f t="shared" si="70"/>
        <v>191</v>
      </c>
      <c r="BY41" s="54">
        <f t="shared" si="71"/>
        <v>191</v>
      </c>
      <c r="BZ41" s="54">
        <f t="shared" si="72"/>
        <v>0</v>
      </c>
      <c r="CA41" s="55">
        <v>191</v>
      </c>
      <c r="CB41" s="55"/>
      <c r="CC41" s="55"/>
      <c r="CD41" s="55"/>
      <c r="CE41" s="55"/>
      <c r="CF41" s="55"/>
      <c r="CG41" s="55"/>
      <c r="CH41" s="55"/>
      <c r="CI41" s="11">
        <f t="shared" si="73"/>
        <v>0</v>
      </c>
      <c r="CJ41" s="11">
        <f t="shared" si="74"/>
        <v>0</v>
      </c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</row>
    <row r="42" spans="1:106" s="22" customFormat="1" ht="18" customHeight="1" x14ac:dyDescent="0.2">
      <c r="A42" s="61" t="s">
        <v>113</v>
      </c>
      <c r="B42" s="16">
        <f t="shared" si="63"/>
        <v>1</v>
      </c>
      <c r="C42" s="16">
        <f t="shared" si="64"/>
        <v>0</v>
      </c>
      <c r="D42" s="16"/>
      <c r="E42" s="3"/>
      <c r="F42" s="3"/>
      <c r="G42" s="3"/>
      <c r="H42" s="3"/>
      <c r="I42" s="3"/>
      <c r="J42" s="3"/>
      <c r="K42" s="3"/>
      <c r="L42" s="3"/>
      <c r="M42" s="3"/>
      <c r="N42" s="3"/>
      <c r="O42" s="16"/>
      <c r="P42" s="16"/>
      <c r="Q42" s="4"/>
      <c r="R42" s="4">
        <f t="shared" si="65"/>
        <v>1</v>
      </c>
      <c r="S42" s="4">
        <v>1</v>
      </c>
      <c r="T42" s="4"/>
      <c r="U42" s="4"/>
      <c r="V42" s="17"/>
      <c r="W42" s="17"/>
      <c r="X42" s="17"/>
      <c r="Y42" s="40">
        <f t="shared" si="66"/>
        <v>188.27700999999999</v>
      </c>
      <c r="Z42" s="40">
        <f t="shared" si="66"/>
        <v>188.27700999999999</v>
      </c>
      <c r="AA42" s="40">
        <f t="shared" si="66"/>
        <v>0</v>
      </c>
      <c r="AB42" s="40">
        <f t="shared" si="67"/>
        <v>0</v>
      </c>
      <c r="AC42" s="10">
        <f t="shared" si="67"/>
        <v>0</v>
      </c>
      <c r="AD42" s="10">
        <f t="shared" si="68"/>
        <v>0</v>
      </c>
      <c r="AE42" s="10">
        <f t="shared" si="69"/>
        <v>0</v>
      </c>
      <c r="AF42" s="10">
        <f t="shared" si="69"/>
        <v>0</v>
      </c>
      <c r="AG42" s="17">
        <f t="shared" si="69"/>
        <v>0</v>
      </c>
      <c r="AH42" s="10"/>
      <c r="AI42" s="10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32"/>
      <c r="BJ42" s="32"/>
      <c r="BK42" s="32"/>
      <c r="BL42" s="32"/>
      <c r="BM42" s="32"/>
      <c r="BN42" s="32"/>
      <c r="BO42" s="32"/>
      <c r="BP42" s="32"/>
      <c r="BQ42" s="33"/>
      <c r="BR42" s="33"/>
      <c r="BS42" s="10"/>
      <c r="BT42" s="54"/>
      <c r="BU42" s="54"/>
      <c r="BV42" s="54"/>
      <c r="BW42" s="54"/>
      <c r="BX42" s="54">
        <f t="shared" si="70"/>
        <v>188.27700999999999</v>
      </c>
      <c r="BY42" s="54">
        <f t="shared" si="71"/>
        <v>188.27700999999999</v>
      </c>
      <c r="BZ42" s="54">
        <f t="shared" si="72"/>
        <v>0</v>
      </c>
      <c r="CA42" s="55">
        <v>188.27700999999999</v>
      </c>
      <c r="CB42" s="55"/>
      <c r="CC42" s="55"/>
      <c r="CD42" s="55"/>
      <c r="CE42" s="55"/>
      <c r="CF42" s="55"/>
      <c r="CG42" s="55"/>
      <c r="CH42" s="55"/>
      <c r="CI42" s="11">
        <f t="shared" si="73"/>
        <v>0</v>
      </c>
      <c r="CJ42" s="11">
        <f t="shared" si="74"/>
        <v>0</v>
      </c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</row>
    <row r="43" spans="1:106" s="22" customFormat="1" ht="18" customHeight="1" x14ac:dyDescent="0.2">
      <c r="A43" s="61" t="s">
        <v>116</v>
      </c>
      <c r="B43" s="16">
        <f t="shared" si="63"/>
        <v>1</v>
      </c>
      <c r="C43" s="16">
        <f t="shared" si="64"/>
        <v>0</v>
      </c>
      <c r="D43" s="16"/>
      <c r="E43" s="3"/>
      <c r="F43" s="3"/>
      <c r="G43" s="3"/>
      <c r="H43" s="3"/>
      <c r="I43" s="3"/>
      <c r="J43" s="3"/>
      <c r="K43" s="3"/>
      <c r="L43" s="3"/>
      <c r="M43" s="3"/>
      <c r="N43" s="3"/>
      <c r="O43" s="16"/>
      <c r="P43" s="16"/>
      <c r="Q43" s="4"/>
      <c r="R43" s="4">
        <f t="shared" si="65"/>
        <v>1</v>
      </c>
      <c r="S43" s="4">
        <v>1</v>
      </c>
      <c r="T43" s="4"/>
      <c r="U43" s="4"/>
      <c r="V43" s="17"/>
      <c r="W43" s="17"/>
      <c r="X43" s="17"/>
      <c r="Y43" s="40">
        <f t="shared" si="66"/>
        <v>51.890599999999999</v>
      </c>
      <c r="Z43" s="40">
        <f t="shared" si="66"/>
        <v>51.890599999999999</v>
      </c>
      <c r="AA43" s="40">
        <f t="shared" si="66"/>
        <v>0</v>
      </c>
      <c r="AB43" s="40">
        <f t="shared" si="67"/>
        <v>0</v>
      </c>
      <c r="AC43" s="10">
        <f t="shared" si="67"/>
        <v>0</v>
      </c>
      <c r="AD43" s="10">
        <f t="shared" si="68"/>
        <v>0</v>
      </c>
      <c r="AE43" s="10">
        <f t="shared" si="69"/>
        <v>0</v>
      </c>
      <c r="AF43" s="10">
        <f t="shared" si="69"/>
        <v>0</v>
      </c>
      <c r="AG43" s="17">
        <f t="shared" si="69"/>
        <v>0</v>
      </c>
      <c r="AH43" s="10"/>
      <c r="AI43" s="10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32"/>
      <c r="BJ43" s="32"/>
      <c r="BK43" s="32"/>
      <c r="BL43" s="32"/>
      <c r="BM43" s="32"/>
      <c r="BN43" s="32"/>
      <c r="BO43" s="32"/>
      <c r="BP43" s="32"/>
      <c r="BQ43" s="33"/>
      <c r="BR43" s="33"/>
      <c r="BS43" s="10"/>
      <c r="BT43" s="54"/>
      <c r="BU43" s="54"/>
      <c r="BV43" s="54"/>
      <c r="BW43" s="54"/>
      <c r="BX43" s="54">
        <f t="shared" si="70"/>
        <v>51.890599999999999</v>
      </c>
      <c r="BY43" s="54">
        <f t="shared" si="71"/>
        <v>51.890599999999999</v>
      </c>
      <c r="BZ43" s="54">
        <f t="shared" si="72"/>
        <v>0</v>
      </c>
      <c r="CA43" s="55">
        <v>51.890599999999999</v>
      </c>
      <c r="CB43" s="55"/>
      <c r="CC43" s="55"/>
      <c r="CD43" s="55"/>
      <c r="CE43" s="55"/>
      <c r="CF43" s="55"/>
      <c r="CG43" s="55"/>
      <c r="CH43" s="55"/>
      <c r="CI43" s="11">
        <f t="shared" si="73"/>
        <v>0</v>
      </c>
      <c r="CJ43" s="11">
        <f t="shared" si="74"/>
        <v>0</v>
      </c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</row>
    <row r="44" spans="1:106" s="22" customFormat="1" ht="18" customHeight="1" x14ac:dyDescent="0.2">
      <c r="A44" s="61" t="s">
        <v>198</v>
      </c>
      <c r="B44" s="16">
        <f>C44+R44</f>
        <v>1</v>
      </c>
      <c r="C44" s="16">
        <f>D44+H44+L44+N44+P44</f>
        <v>0</v>
      </c>
      <c r="D44" s="16"/>
      <c r="E44" s="3"/>
      <c r="F44" s="3"/>
      <c r="G44" s="3"/>
      <c r="H44" s="3"/>
      <c r="I44" s="3"/>
      <c r="J44" s="3"/>
      <c r="K44" s="3"/>
      <c r="L44" s="3"/>
      <c r="M44" s="3"/>
      <c r="N44" s="3"/>
      <c r="O44" s="16"/>
      <c r="P44" s="16"/>
      <c r="Q44" s="4"/>
      <c r="R44" s="4">
        <f>SUM(S44:X44)</f>
        <v>1</v>
      </c>
      <c r="S44" s="4"/>
      <c r="T44" s="4"/>
      <c r="U44" s="4"/>
      <c r="V44" s="17"/>
      <c r="W44" s="17">
        <v>1</v>
      </c>
      <c r="X44" s="17"/>
      <c r="Y44" s="40">
        <f t="shared" ref="Y44:AA45" si="75">AB44+BX44</f>
        <v>500</v>
      </c>
      <c r="Z44" s="40">
        <f t="shared" si="75"/>
        <v>494.99999000000003</v>
      </c>
      <c r="AA44" s="40">
        <f t="shared" si="75"/>
        <v>5.0000099999999748</v>
      </c>
      <c r="AB44" s="40">
        <f>AH44+AT44+BF44+BL44+BR44</f>
        <v>0</v>
      </c>
      <c r="AC44" s="10">
        <f>AI44+AU44+BG44+BM44+BS44</f>
        <v>0</v>
      </c>
      <c r="AD44" s="10">
        <f>AJ44+AV44+BH44+BT44</f>
        <v>0</v>
      </c>
      <c r="AE44" s="10">
        <f t="shared" ref="AE44:AG45" si="76">AK44+AW44+BI44</f>
        <v>0</v>
      </c>
      <c r="AF44" s="10">
        <f t="shared" si="76"/>
        <v>0</v>
      </c>
      <c r="AG44" s="17">
        <f t="shared" si="76"/>
        <v>0</v>
      </c>
      <c r="AH44" s="10"/>
      <c r="AI44" s="10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32"/>
      <c r="BJ44" s="32"/>
      <c r="BK44" s="32"/>
      <c r="BL44" s="32"/>
      <c r="BM44" s="32"/>
      <c r="BN44" s="32"/>
      <c r="BO44" s="32"/>
      <c r="BP44" s="32"/>
      <c r="BQ44" s="33"/>
      <c r="BR44" s="33"/>
      <c r="BS44" s="10"/>
      <c r="BT44" s="54"/>
      <c r="BU44" s="54"/>
      <c r="BV44" s="54"/>
      <c r="BW44" s="54"/>
      <c r="BX44" s="54">
        <f>CA44+CB44+CC44+CD44+CE44+CH44</f>
        <v>500</v>
      </c>
      <c r="BY44" s="54">
        <f>CA44+CB44+CC44+CD44+CF44+CH44</f>
        <v>494.99999000000003</v>
      </c>
      <c r="BZ44" s="54">
        <f>CG44</f>
        <v>5.0000099999999748</v>
      </c>
      <c r="CA44" s="55"/>
      <c r="CB44" s="55"/>
      <c r="CC44" s="55"/>
      <c r="CD44" s="55"/>
      <c r="CE44" s="55">
        <v>500</v>
      </c>
      <c r="CF44" s="55">
        <v>494.99999000000003</v>
      </c>
      <c r="CG44" s="55">
        <f>CE44-CF44</f>
        <v>5.0000099999999748</v>
      </c>
      <c r="CH44" s="55"/>
      <c r="CI44" s="11">
        <f>-CK44+CO44+CS44+CU44+CY44</f>
        <v>0</v>
      </c>
      <c r="CJ44" s="11">
        <f>CL44+CP44+CT44+CV44+CZ44</f>
        <v>0</v>
      </c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</row>
    <row r="45" spans="1:106" s="22" customFormat="1" ht="18" customHeight="1" x14ac:dyDescent="0.2">
      <c r="A45" s="61" t="s">
        <v>199</v>
      </c>
      <c r="B45" s="16">
        <f>C45+R45</f>
        <v>1</v>
      </c>
      <c r="C45" s="16">
        <f>D45+H45+L45+N45+P45</f>
        <v>0</v>
      </c>
      <c r="D45" s="16"/>
      <c r="E45" s="3"/>
      <c r="F45" s="3"/>
      <c r="G45" s="3"/>
      <c r="H45" s="3"/>
      <c r="I45" s="3"/>
      <c r="J45" s="3"/>
      <c r="K45" s="3"/>
      <c r="L45" s="3"/>
      <c r="M45" s="3"/>
      <c r="N45" s="3"/>
      <c r="O45" s="16"/>
      <c r="P45" s="16"/>
      <c r="Q45" s="4"/>
      <c r="R45" s="4">
        <f>SUM(S45:X45)</f>
        <v>1</v>
      </c>
      <c r="S45" s="4"/>
      <c r="T45" s="4"/>
      <c r="U45" s="4"/>
      <c r="V45" s="17"/>
      <c r="W45" s="17">
        <v>1</v>
      </c>
      <c r="X45" s="17"/>
      <c r="Y45" s="40">
        <f t="shared" si="75"/>
        <v>7.5</v>
      </c>
      <c r="Z45" s="40">
        <f t="shared" si="75"/>
        <v>7.3</v>
      </c>
      <c r="AA45" s="40">
        <f t="shared" si="75"/>
        <v>0.20000000000000018</v>
      </c>
      <c r="AB45" s="40">
        <f>AH45+AT45+BF45+BL45+BR45</f>
        <v>0</v>
      </c>
      <c r="AC45" s="10">
        <f>AI45+AU45+BG45+BM45+BS45</f>
        <v>0</v>
      </c>
      <c r="AD45" s="10">
        <f>AJ45+AV45+BH45+BT45</f>
        <v>0</v>
      </c>
      <c r="AE45" s="10">
        <f t="shared" si="76"/>
        <v>0</v>
      </c>
      <c r="AF45" s="10">
        <f t="shared" si="76"/>
        <v>0</v>
      </c>
      <c r="AG45" s="17">
        <f t="shared" si="76"/>
        <v>0</v>
      </c>
      <c r="AH45" s="10"/>
      <c r="AI45" s="10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32"/>
      <c r="BJ45" s="32"/>
      <c r="BK45" s="32"/>
      <c r="BL45" s="32"/>
      <c r="BM45" s="32"/>
      <c r="BN45" s="32"/>
      <c r="BO45" s="32"/>
      <c r="BP45" s="32"/>
      <c r="BQ45" s="33"/>
      <c r="BR45" s="33"/>
      <c r="BS45" s="10"/>
      <c r="BT45" s="54"/>
      <c r="BU45" s="54"/>
      <c r="BV45" s="54"/>
      <c r="BW45" s="54"/>
      <c r="BX45" s="54">
        <f>CA45+CB45+CC45+CD45+CE45+CH45</f>
        <v>7.5</v>
      </c>
      <c r="BY45" s="54">
        <f>CA45+CB45+CC45+CD45+CF45+CH45</f>
        <v>7.3</v>
      </c>
      <c r="BZ45" s="54">
        <f>CG45</f>
        <v>0.20000000000000018</v>
      </c>
      <c r="CA45" s="55"/>
      <c r="CB45" s="55"/>
      <c r="CC45" s="55"/>
      <c r="CD45" s="55"/>
      <c r="CE45" s="55">
        <v>7.5</v>
      </c>
      <c r="CF45" s="55">
        <v>7.3</v>
      </c>
      <c r="CG45" s="55">
        <f>CE45-CF45</f>
        <v>0.20000000000000018</v>
      </c>
      <c r="CH45" s="55"/>
      <c r="CI45" s="11">
        <f>-CK45+CO45+CS45+CU45+CY45</f>
        <v>0</v>
      </c>
      <c r="CJ45" s="11">
        <f>CL45+CP45+CT45+CV45+CZ45</f>
        <v>0</v>
      </c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</row>
    <row r="46" spans="1:106" s="22" customFormat="1" ht="18" customHeight="1" x14ac:dyDescent="0.2">
      <c r="A46" s="61" t="s">
        <v>111</v>
      </c>
      <c r="B46" s="16">
        <f t="shared" si="63"/>
        <v>0</v>
      </c>
      <c r="C46" s="16">
        <f t="shared" si="64"/>
        <v>0</v>
      </c>
      <c r="D46" s="16"/>
      <c r="E46" s="3"/>
      <c r="F46" s="3"/>
      <c r="G46" s="3"/>
      <c r="H46" s="3"/>
      <c r="I46" s="3"/>
      <c r="J46" s="3"/>
      <c r="K46" s="3"/>
      <c r="L46" s="3"/>
      <c r="M46" s="3"/>
      <c r="N46" s="3"/>
      <c r="O46" s="16"/>
      <c r="P46" s="16"/>
      <c r="Q46" s="4"/>
      <c r="R46" s="4">
        <f t="shared" si="65"/>
        <v>0</v>
      </c>
      <c r="S46" s="4"/>
      <c r="T46" s="4"/>
      <c r="U46" s="4"/>
      <c r="V46" s="17"/>
      <c r="W46" s="17"/>
      <c r="X46" s="17"/>
      <c r="Y46" s="40">
        <f t="shared" si="66"/>
        <v>0</v>
      </c>
      <c r="Z46" s="40">
        <f t="shared" si="66"/>
        <v>0</v>
      </c>
      <c r="AA46" s="40">
        <f t="shared" si="66"/>
        <v>0</v>
      </c>
      <c r="AB46" s="40">
        <f t="shared" si="67"/>
        <v>0</v>
      </c>
      <c r="AC46" s="10">
        <f t="shared" si="67"/>
        <v>0</v>
      </c>
      <c r="AD46" s="10">
        <f t="shared" si="68"/>
        <v>0</v>
      </c>
      <c r="AE46" s="10">
        <f t="shared" si="69"/>
        <v>0</v>
      </c>
      <c r="AF46" s="10">
        <f t="shared" si="69"/>
        <v>0</v>
      </c>
      <c r="AG46" s="17">
        <f t="shared" si="69"/>
        <v>0</v>
      </c>
      <c r="AH46" s="10"/>
      <c r="AI46" s="10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32"/>
      <c r="BJ46" s="32"/>
      <c r="BK46" s="32"/>
      <c r="BL46" s="32"/>
      <c r="BM46" s="32"/>
      <c r="BN46" s="32"/>
      <c r="BO46" s="32"/>
      <c r="BP46" s="32"/>
      <c r="BQ46" s="33"/>
      <c r="BR46" s="33"/>
      <c r="BS46" s="10"/>
      <c r="BT46" s="54"/>
      <c r="BU46" s="54"/>
      <c r="BV46" s="54"/>
      <c r="BW46" s="54"/>
      <c r="BX46" s="54">
        <f t="shared" si="70"/>
        <v>0</v>
      </c>
      <c r="BY46" s="54">
        <f t="shared" si="71"/>
        <v>0</v>
      </c>
      <c r="BZ46" s="54">
        <f t="shared" si="72"/>
        <v>0</v>
      </c>
      <c r="CA46" s="55"/>
      <c r="CB46" s="55"/>
      <c r="CC46" s="55"/>
      <c r="CD46" s="55"/>
      <c r="CE46" s="55"/>
      <c r="CF46" s="55"/>
      <c r="CG46" s="55"/>
      <c r="CH46" s="55"/>
      <c r="CI46" s="11">
        <f t="shared" si="73"/>
        <v>0</v>
      </c>
      <c r="CJ46" s="11">
        <f t="shared" si="74"/>
        <v>0</v>
      </c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</row>
    <row r="47" spans="1:106" s="30" customFormat="1" ht="19.5" customHeight="1" x14ac:dyDescent="0.2">
      <c r="A47" s="7" t="s">
        <v>1</v>
      </c>
      <c r="B47" s="36">
        <f>SUM(B10:B46)</f>
        <v>35</v>
      </c>
      <c r="C47" s="36">
        <f t="shared" ref="C47:BN47" si="77">SUM(C10:C46)</f>
        <v>1</v>
      </c>
      <c r="D47" s="36">
        <f t="shared" si="77"/>
        <v>0</v>
      </c>
      <c r="E47" s="36">
        <f t="shared" si="77"/>
        <v>0</v>
      </c>
      <c r="F47" s="36">
        <f t="shared" si="77"/>
        <v>0</v>
      </c>
      <c r="G47" s="36">
        <f t="shared" si="77"/>
        <v>0</v>
      </c>
      <c r="H47" s="36">
        <f t="shared" si="77"/>
        <v>0</v>
      </c>
      <c r="I47" s="36">
        <f t="shared" si="77"/>
        <v>0</v>
      </c>
      <c r="J47" s="36">
        <f t="shared" si="77"/>
        <v>0</v>
      </c>
      <c r="K47" s="36">
        <f t="shared" si="77"/>
        <v>0</v>
      </c>
      <c r="L47" s="36">
        <f t="shared" si="77"/>
        <v>1</v>
      </c>
      <c r="M47" s="36">
        <f t="shared" si="77"/>
        <v>0</v>
      </c>
      <c r="N47" s="36">
        <f t="shared" si="77"/>
        <v>0</v>
      </c>
      <c r="O47" s="36">
        <f t="shared" si="77"/>
        <v>0</v>
      </c>
      <c r="P47" s="36">
        <f t="shared" si="77"/>
        <v>0</v>
      </c>
      <c r="Q47" s="36">
        <f t="shared" si="77"/>
        <v>0</v>
      </c>
      <c r="R47" s="36">
        <f t="shared" si="77"/>
        <v>34</v>
      </c>
      <c r="S47" s="36">
        <f t="shared" si="77"/>
        <v>11</v>
      </c>
      <c r="T47" s="36">
        <f t="shared" si="77"/>
        <v>16</v>
      </c>
      <c r="U47" s="36">
        <f t="shared" si="77"/>
        <v>0</v>
      </c>
      <c r="V47" s="18">
        <f t="shared" si="77"/>
        <v>0</v>
      </c>
      <c r="W47" s="18">
        <f t="shared" si="77"/>
        <v>6</v>
      </c>
      <c r="X47" s="18">
        <f t="shared" si="77"/>
        <v>1</v>
      </c>
      <c r="Y47" s="18">
        <f t="shared" si="77"/>
        <v>4312.698989999999</v>
      </c>
      <c r="Z47" s="18">
        <f t="shared" si="77"/>
        <v>3905.4279099999994</v>
      </c>
      <c r="AA47" s="18">
        <f t="shared" si="77"/>
        <v>407.27108000000004</v>
      </c>
      <c r="AB47" s="18">
        <f t="shared" si="77"/>
        <v>859.97040000000004</v>
      </c>
      <c r="AC47" s="18">
        <f t="shared" si="77"/>
        <v>627.77838999999994</v>
      </c>
      <c r="AD47" s="18">
        <f t="shared" si="77"/>
        <v>232.1920100000001</v>
      </c>
      <c r="AE47" s="18">
        <f t="shared" si="77"/>
        <v>0</v>
      </c>
      <c r="AF47" s="18">
        <f t="shared" si="77"/>
        <v>0</v>
      </c>
      <c r="AG47" s="18">
        <f t="shared" si="77"/>
        <v>0</v>
      </c>
      <c r="AH47" s="18">
        <f t="shared" si="77"/>
        <v>0</v>
      </c>
      <c r="AI47" s="18">
        <f t="shared" si="77"/>
        <v>0</v>
      </c>
      <c r="AJ47" s="18">
        <f t="shared" si="77"/>
        <v>0</v>
      </c>
      <c r="AK47" s="18">
        <f t="shared" si="77"/>
        <v>0</v>
      </c>
      <c r="AL47" s="18">
        <f t="shared" si="77"/>
        <v>0</v>
      </c>
      <c r="AM47" s="18">
        <f t="shared" si="77"/>
        <v>0</v>
      </c>
      <c r="AN47" s="18">
        <f t="shared" si="77"/>
        <v>0</v>
      </c>
      <c r="AO47" s="18">
        <f t="shared" si="77"/>
        <v>0</v>
      </c>
      <c r="AP47" s="18">
        <f t="shared" si="77"/>
        <v>0</v>
      </c>
      <c r="AQ47" s="18">
        <f t="shared" si="77"/>
        <v>0</v>
      </c>
      <c r="AR47" s="18">
        <f t="shared" si="77"/>
        <v>0</v>
      </c>
      <c r="AS47" s="18">
        <f t="shared" si="77"/>
        <v>0</v>
      </c>
      <c r="AT47" s="18">
        <f t="shared" si="77"/>
        <v>0</v>
      </c>
      <c r="AU47" s="18">
        <f t="shared" si="77"/>
        <v>0</v>
      </c>
      <c r="AV47" s="18">
        <f t="shared" si="77"/>
        <v>0</v>
      </c>
      <c r="AW47" s="18">
        <f t="shared" si="77"/>
        <v>0</v>
      </c>
      <c r="AX47" s="18">
        <f t="shared" si="77"/>
        <v>0</v>
      </c>
      <c r="AY47" s="18">
        <f t="shared" si="77"/>
        <v>0</v>
      </c>
      <c r="AZ47" s="18">
        <f t="shared" si="77"/>
        <v>0</v>
      </c>
      <c r="BA47" s="18">
        <f t="shared" si="77"/>
        <v>0</v>
      </c>
      <c r="BB47" s="18">
        <f t="shared" si="77"/>
        <v>0</v>
      </c>
      <c r="BC47" s="18">
        <f t="shared" si="77"/>
        <v>0</v>
      </c>
      <c r="BD47" s="18">
        <f t="shared" si="77"/>
        <v>0</v>
      </c>
      <c r="BE47" s="18">
        <f t="shared" si="77"/>
        <v>0</v>
      </c>
      <c r="BF47" s="18">
        <f t="shared" si="77"/>
        <v>859.97040000000004</v>
      </c>
      <c r="BG47" s="18">
        <f t="shared" si="77"/>
        <v>627.77838999999994</v>
      </c>
      <c r="BH47" s="18">
        <f t="shared" si="77"/>
        <v>232.1920100000001</v>
      </c>
      <c r="BI47" s="18">
        <f t="shared" si="77"/>
        <v>0</v>
      </c>
      <c r="BJ47" s="18">
        <f t="shared" si="77"/>
        <v>0</v>
      </c>
      <c r="BK47" s="18">
        <f t="shared" si="77"/>
        <v>0</v>
      </c>
      <c r="BL47" s="18">
        <f t="shared" si="77"/>
        <v>0</v>
      </c>
      <c r="BM47" s="18">
        <f t="shared" si="77"/>
        <v>0</v>
      </c>
      <c r="BN47" s="18">
        <f t="shared" si="77"/>
        <v>0</v>
      </c>
      <c r="BO47" s="18">
        <f t="shared" ref="BO47:CG47" si="78">SUM(BO10:BO46)</f>
        <v>0</v>
      </c>
      <c r="BP47" s="18">
        <f t="shared" si="78"/>
        <v>0</v>
      </c>
      <c r="BQ47" s="18">
        <f t="shared" si="78"/>
        <v>0</v>
      </c>
      <c r="BR47" s="18">
        <f t="shared" si="78"/>
        <v>0</v>
      </c>
      <c r="BS47" s="18">
        <f t="shared" si="78"/>
        <v>0</v>
      </c>
      <c r="BT47" s="56">
        <f t="shared" si="78"/>
        <v>0</v>
      </c>
      <c r="BU47" s="56">
        <f t="shared" si="78"/>
        <v>0</v>
      </c>
      <c r="BV47" s="56">
        <f t="shared" si="78"/>
        <v>0</v>
      </c>
      <c r="BW47" s="56">
        <f t="shared" si="78"/>
        <v>0</v>
      </c>
      <c r="BX47" s="56">
        <f t="shared" si="78"/>
        <v>3452.7285899999997</v>
      </c>
      <c r="BY47" s="56">
        <f t="shared" si="78"/>
        <v>3277.6495199999999</v>
      </c>
      <c r="BZ47" s="56">
        <f t="shared" si="78"/>
        <v>175.07906999999994</v>
      </c>
      <c r="CA47" s="56">
        <f t="shared" si="78"/>
        <v>840.15242999999998</v>
      </c>
      <c r="CB47" s="56">
        <f t="shared" si="78"/>
        <v>1245.48162</v>
      </c>
      <c r="CC47" s="56">
        <f t="shared" si="78"/>
        <v>0</v>
      </c>
      <c r="CD47" s="56">
        <f t="shared" si="78"/>
        <v>0</v>
      </c>
      <c r="CE47" s="56">
        <f t="shared" si="78"/>
        <v>1360.62906</v>
      </c>
      <c r="CF47" s="56">
        <f t="shared" si="78"/>
        <v>1185.54999</v>
      </c>
      <c r="CG47" s="56">
        <f t="shared" si="78"/>
        <v>175.07906999999994</v>
      </c>
      <c r="CH47" s="56">
        <f t="shared" ref="CH47:DB47" si="79">SUM(CH10:CH46)</f>
        <v>6.4654800000000003</v>
      </c>
      <c r="CI47" s="36">
        <f t="shared" si="79"/>
        <v>2</v>
      </c>
      <c r="CJ47" s="36">
        <f t="shared" si="79"/>
        <v>2</v>
      </c>
      <c r="CK47" s="36">
        <f t="shared" si="79"/>
        <v>0</v>
      </c>
      <c r="CL47" s="36">
        <f t="shared" si="79"/>
        <v>0</v>
      </c>
      <c r="CM47" s="36">
        <f t="shared" si="79"/>
        <v>0</v>
      </c>
      <c r="CN47" s="36">
        <f t="shared" si="79"/>
        <v>0</v>
      </c>
      <c r="CO47" s="36">
        <f t="shared" si="79"/>
        <v>0</v>
      </c>
      <c r="CP47" s="36">
        <f t="shared" si="79"/>
        <v>0</v>
      </c>
      <c r="CQ47" s="36">
        <f t="shared" si="79"/>
        <v>0</v>
      </c>
      <c r="CR47" s="36">
        <f t="shared" si="79"/>
        <v>0</v>
      </c>
      <c r="CS47" s="36">
        <f t="shared" si="79"/>
        <v>2</v>
      </c>
      <c r="CT47" s="36">
        <f t="shared" si="79"/>
        <v>2</v>
      </c>
      <c r="CU47" s="36">
        <f t="shared" si="79"/>
        <v>0</v>
      </c>
      <c r="CV47" s="36">
        <f t="shared" si="79"/>
        <v>0</v>
      </c>
      <c r="CW47" s="36">
        <f t="shared" si="79"/>
        <v>0</v>
      </c>
      <c r="CX47" s="36">
        <f t="shared" si="79"/>
        <v>0</v>
      </c>
      <c r="CY47" s="36">
        <f t="shared" si="79"/>
        <v>0</v>
      </c>
      <c r="CZ47" s="36">
        <f t="shared" si="79"/>
        <v>0</v>
      </c>
      <c r="DA47" s="36">
        <f t="shared" si="79"/>
        <v>0</v>
      </c>
      <c r="DB47" s="36">
        <f t="shared" si="79"/>
        <v>0</v>
      </c>
    </row>
    <row r="48" spans="1:106" s="22" customFormat="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3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5"/>
      <c r="BC48" s="25"/>
      <c r="BD48" s="25"/>
      <c r="BE48" s="25"/>
      <c r="BF48" s="25"/>
      <c r="BG48" s="25"/>
      <c r="BH48" s="25"/>
      <c r="BI48" s="28"/>
    </row>
    <row r="49" spans="1:75" s="22" customFormat="1" x14ac:dyDescent="0.2">
      <c r="A49" s="26"/>
      <c r="B49" s="26"/>
      <c r="C49" s="26"/>
      <c r="D49" s="26"/>
      <c r="E49" s="26"/>
      <c r="F49" s="26"/>
      <c r="G49" s="26"/>
      <c r="H49" s="26"/>
      <c r="I49" s="26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35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I49" s="29"/>
    </row>
    <row r="50" spans="1:75" s="6" customFormat="1" x14ac:dyDescent="0.2">
      <c r="A50" s="26"/>
      <c r="B50" s="26"/>
      <c r="C50" s="26"/>
      <c r="D50" s="26"/>
      <c r="E50" s="26"/>
      <c r="F50" s="26"/>
      <c r="G50" s="26"/>
      <c r="H50" s="26"/>
      <c r="I50" s="26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2"/>
      <c r="BC50" s="22"/>
      <c r="BD50" s="22"/>
      <c r="BE50" s="22"/>
      <c r="BF50" s="22"/>
      <c r="BG50" s="22"/>
      <c r="BH50" s="22"/>
      <c r="BI50" s="22"/>
    </row>
    <row r="51" spans="1:75" s="6" customFormat="1" x14ac:dyDescent="0.2">
      <c r="A51" s="26"/>
      <c r="B51" s="26"/>
      <c r="C51" s="26"/>
      <c r="D51" s="26"/>
      <c r="E51" s="26"/>
      <c r="F51" s="26"/>
      <c r="G51" s="26"/>
      <c r="H51" s="26"/>
      <c r="I51" s="26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2"/>
      <c r="AZ51" s="22"/>
      <c r="BA51" s="22"/>
      <c r="BB51" s="22"/>
      <c r="BC51" s="22"/>
      <c r="BD51" s="22"/>
      <c r="BE51" s="22"/>
      <c r="BF51" s="22"/>
      <c r="BG51" s="22"/>
      <c r="BH51" s="22"/>
    </row>
    <row r="52" spans="1:75" s="6" customFormat="1" x14ac:dyDescent="0.2">
      <c r="A52" s="26"/>
      <c r="B52" s="26"/>
      <c r="C52" s="26"/>
      <c r="D52" s="26"/>
      <c r="E52" s="26"/>
      <c r="F52" s="26"/>
      <c r="G52" s="26"/>
      <c r="H52" s="26"/>
      <c r="I52" s="26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35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2"/>
      <c r="BC52" s="22"/>
      <c r="BD52" s="22"/>
      <c r="BE52" s="22"/>
      <c r="BF52" s="22"/>
      <c r="BG52" s="22"/>
      <c r="BH52" s="22"/>
      <c r="BI52" s="22"/>
    </row>
    <row r="53" spans="1:75" s="6" customFormat="1" x14ac:dyDescent="0.2">
      <c r="A53" s="26"/>
      <c r="B53" s="26"/>
      <c r="C53" s="26"/>
      <c r="D53" s="26"/>
      <c r="E53" s="26"/>
      <c r="F53" s="26"/>
      <c r="G53" s="26"/>
      <c r="H53" s="26"/>
      <c r="I53" s="26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35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2"/>
      <c r="BC53" s="22"/>
      <c r="BD53" s="22"/>
      <c r="BE53" s="22"/>
      <c r="BF53" s="22"/>
      <c r="BG53" s="22"/>
      <c r="BH53" s="22"/>
      <c r="BI53" s="22"/>
    </row>
    <row r="54" spans="1:75" s="6" customForma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</row>
    <row r="55" spans="1:75" s="6" customForma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</row>
    <row r="56" spans="1:75" s="6" customForma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</row>
    <row r="57" spans="1:75" s="6" customForma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</row>
    <row r="58" spans="1:75" s="6" customForma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</row>
    <row r="59" spans="1:75" s="6" customForma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</row>
    <row r="60" spans="1:75" s="6" customForma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</row>
    <row r="61" spans="1:75" s="6" customForma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</row>
    <row r="62" spans="1:75" s="6" customForma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</row>
    <row r="63" spans="1:75" s="6" customForma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</row>
    <row r="64" spans="1:75" x14ac:dyDescent="0.2">
      <c r="A64" s="8"/>
      <c r="B64" s="8"/>
      <c r="C64" s="8"/>
      <c r="D64" s="8"/>
      <c r="E64" s="8"/>
      <c r="F64" s="8"/>
      <c r="G64" s="8"/>
      <c r="H64" s="8"/>
      <c r="I64" s="8"/>
      <c r="AV64" s="8"/>
      <c r="AW64" s="8"/>
      <c r="AX64" s="8"/>
      <c r="AY64" s="8"/>
      <c r="AZ64" s="8"/>
      <c r="BA64" s="8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</row>
    <row r="65" spans="1:75" x14ac:dyDescent="0.2">
      <c r="A65" s="8"/>
      <c r="B65" s="8"/>
      <c r="C65" s="8"/>
      <c r="D65" s="8"/>
      <c r="E65" s="8"/>
      <c r="F65" s="8"/>
      <c r="G65" s="8"/>
      <c r="H65" s="8"/>
      <c r="I65" s="8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</row>
    <row r="66" spans="1:75" x14ac:dyDescent="0.2">
      <c r="A66" s="8"/>
      <c r="B66" s="8"/>
      <c r="C66" s="8"/>
      <c r="D66" s="8"/>
      <c r="E66" s="8"/>
      <c r="F66" s="8"/>
      <c r="G66" s="8"/>
      <c r="H66" s="8"/>
      <c r="I66" s="8"/>
      <c r="AV66" s="8"/>
      <c r="AW66" s="8"/>
      <c r="AX66" s="8"/>
      <c r="AY66" s="8"/>
      <c r="AZ66" s="8"/>
      <c r="BA66" s="8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</row>
    <row r="67" spans="1:75" x14ac:dyDescent="0.2"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</row>
    <row r="68" spans="1:75" x14ac:dyDescent="0.2"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</row>
    <row r="69" spans="1:75" x14ac:dyDescent="0.2"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</row>
    <row r="70" spans="1:75" x14ac:dyDescent="0.2"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</row>
    <row r="71" spans="1:75" x14ac:dyDescent="0.2"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</row>
    <row r="72" spans="1:75" x14ac:dyDescent="0.2"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</row>
    <row r="73" spans="1:75" x14ac:dyDescent="0.2"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</row>
    <row r="74" spans="1:75" x14ac:dyDescent="0.2"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</row>
    <row r="75" spans="1:75" x14ac:dyDescent="0.2"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</row>
    <row r="76" spans="1:75" x14ac:dyDescent="0.2"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</row>
    <row r="77" spans="1:75" x14ac:dyDescent="0.2"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</row>
    <row r="78" spans="1:75" x14ac:dyDescent="0.2"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</row>
    <row r="79" spans="1:75" x14ac:dyDescent="0.2"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</row>
    <row r="80" spans="1:75" x14ac:dyDescent="0.2"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</row>
    <row r="81" spans="61:75" x14ac:dyDescent="0.2"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</row>
    <row r="82" spans="61:75" x14ac:dyDescent="0.2"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</row>
    <row r="83" spans="61:75" x14ac:dyDescent="0.2"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</row>
    <row r="84" spans="61:75" x14ac:dyDescent="0.2"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</row>
    <row r="85" spans="61:75" x14ac:dyDescent="0.2"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</row>
    <row r="86" spans="61:75" x14ac:dyDescent="0.2"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</row>
    <row r="87" spans="61:75" x14ac:dyDescent="0.2"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</row>
    <row r="88" spans="61:75" x14ac:dyDescent="0.2"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</row>
    <row r="89" spans="61:75" x14ac:dyDescent="0.2"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</row>
    <row r="90" spans="61:75" x14ac:dyDescent="0.2"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</row>
    <row r="91" spans="61:75" x14ac:dyDescent="0.2"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</row>
    <row r="92" spans="61:75" x14ac:dyDescent="0.2"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</row>
    <row r="93" spans="61:75" x14ac:dyDescent="0.2"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</row>
    <row r="94" spans="61:75" x14ac:dyDescent="0.2"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</row>
    <row r="95" spans="61:75" x14ac:dyDescent="0.2"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</row>
    <row r="96" spans="61:75" x14ac:dyDescent="0.2"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</row>
    <row r="97" spans="61:75" x14ac:dyDescent="0.2"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</row>
    <row r="98" spans="61:75" x14ac:dyDescent="0.2"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</row>
    <row r="99" spans="61:75" x14ac:dyDescent="0.2"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</row>
    <row r="100" spans="61:75" x14ac:dyDescent="0.2"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</row>
    <row r="101" spans="61:75" x14ac:dyDescent="0.2"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</row>
    <row r="102" spans="61:75" x14ac:dyDescent="0.2"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</row>
    <row r="103" spans="61:75" x14ac:dyDescent="0.2"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</row>
    <row r="104" spans="61:75" x14ac:dyDescent="0.2"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</row>
    <row r="105" spans="61:75" x14ac:dyDescent="0.2"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</row>
    <row r="106" spans="61:75" x14ac:dyDescent="0.2"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</row>
    <row r="107" spans="61:75" x14ac:dyDescent="0.2"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</row>
    <row r="108" spans="61:75" x14ac:dyDescent="0.2"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</row>
    <row r="109" spans="61:75" x14ac:dyDescent="0.2"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</row>
    <row r="110" spans="61:75" x14ac:dyDescent="0.2"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</row>
    <row r="111" spans="61:75" x14ac:dyDescent="0.2"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</row>
    <row r="112" spans="61:75" x14ac:dyDescent="0.2"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</row>
    <row r="113" spans="61:75" x14ac:dyDescent="0.2"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</row>
    <row r="114" spans="61:75" x14ac:dyDescent="0.2"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</row>
    <row r="115" spans="61:75" x14ac:dyDescent="0.2"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</row>
    <row r="116" spans="61:75" x14ac:dyDescent="0.2"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</row>
    <row r="117" spans="61:75" x14ac:dyDescent="0.2"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</row>
    <row r="118" spans="61:75" x14ac:dyDescent="0.2"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</row>
    <row r="119" spans="61:75" x14ac:dyDescent="0.2"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</row>
    <row r="120" spans="61:75" x14ac:dyDescent="0.2"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</row>
    <row r="121" spans="61:75" x14ac:dyDescent="0.2"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</row>
    <row r="122" spans="61:75" x14ac:dyDescent="0.2"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</row>
    <row r="123" spans="61:75" x14ac:dyDescent="0.2"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</row>
    <row r="124" spans="61:75" x14ac:dyDescent="0.2"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</row>
    <row r="125" spans="61:75" x14ac:dyDescent="0.2"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</row>
    <row r="126" spans="61:75" x14ac:dyDescent="0.2"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</row>
    <row r="127" spans="61:75" x14ac:dyDescent="0.2"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</row>
    <row r="128" spans="61:75" x14ac:dyDescent="0.2"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</row>
    <row r="129" spans="61:75" x14ac:dyDescent="0.2"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</row>
    <row r="130" spans="61:75" x14ac:dyDescent="0.2"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</row>
    <row r="131" spans="61:75" x14ac:dyDescent="0.2"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</row>
    <row r="132" spans="61:75" x14ac:dyDescent="0.2"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</row>
    <row r="133" spans="61:75" x14ac:dyDescent="0.2"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</row>
    <row r="134" spans="61:75" x14ac:dyDescent="0.2"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</row>
    <row r="135" spans="61:75" x14ac:dyDescent="0.2"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</row>
    <row r="136" spans="61:75" x14ac:dyDescent="0.2"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</row>
    <row r="137" spans="61:75" x14ac:dyDescent="0.2"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</row>
  </sheetData>
  <mergeCells count="123">
    <mergeCell ref="CV7:CV8"/>
    <mergeCell ref="CY7:CY8"/>
    <mergeCell ref="CZ7:CZ8"/>
    <mergeCell ref="A1:DB1"/>
    <mergeCell ref="AE5:AG5"/>
    <mergeCell ref="CL7:CL8"/>
    <mergeCell ref="CO7:CO8"/>
    <mergeCell ref="CP7:CP8"/>
    <mergeCell ref="CS7:CS8"/>
    <mergeCell ref="CT7:CT8"/>
    <mergeCell ref="CU7:CU8"/>
    <mergeCell ref="CD7:CD8"/>
    <mergeCell ref="CE7:CG7"/>
    <mergeCell ref="CH7:CH8"/>
    <mergeCell ref="CI7:CI8"/>
    <mergeCell ref="CJ7:CJ8"/>
    <mergeCell ref="CK7:CK8"/>
    <mergeCell ref="BX7:BX8"/>
    <mergeCell ref="BY7:BY8"/>
    <mergeCell ref="BZ7:BZ8"/>
    <mergeCell ref="CA7:CA8"/>
    <mergeCell ref="CB7:CB8"/>
    <mergeCell ref="CC7:CC8"/>
    <mergeCell ref="BN7:BN8"/>
    <mergeCell ref="BO7:BO8"/>
    <mergeCell ref="BP7:BP8"/>
    <mergeCell ref="BQ7:BQ8"/>
    <mergeCell ref="BV7:BV8"/>
    <mergeCell ref="BW7:BW8"/>
    <mergeCell ref="AZ7:BB7"/>
    <mergeCell ref="BC7:BE7"/>
    <mergeCell ref="BF7:BH7"/>
    <mergeCell ref="BI7:BK7"/>
    <mergeCell ref="BL7:BL8"/>
    <mergeCell ref="BM7:BM8"/>
    <mergeCell ref="AH7:AJ7"/>
    <mergeCell ref="AK7:AM7"/>
    <mergeCell ref="AN7:AP7"/>
    <mergeCell ref="AQ7:AS7"/>
    <mergeCell ref="AT7:AV7"/>
    <mergeCell ref="AW7:AY7"/>
    <mergeCell ref="AB7:AB8"/>
    <mergeCell ref="AC7:AC8"/>
    <mergeCell ref="AD7:AD8"/>
    <mergeCell ref="AE7:AE8"/>
    <mergeCell ref="AF7:AF8"/>
    <mergeCell ref="AG7:AG8"/>
    <mergeCell ref="D7:D8"/>
    <mergeCell ref="E7:E8"/>
    <mergeCell ref="H7:H8"/>
    <mergeCell ref="I7:I8"/>
    <mergeCell ref="L7:L8"/>
    <mergeCell ref="M7:M8"/>
    <mergeCell ref="BR6:BT6"/>
    <mergeCell ref="BU6:BW6"/>
    <mergeCell ref="CM6:CM8"/>
    <mergeCell ref="CN6:CN8"/>
    <mergeCell ref="DA6:DA8"/>
    <mergeCell ref="DB6:DB8"/>
    <mergeCell ref="BR7:BR8"/>
    <mergeCell ref="BS7:BS8"/>
    <mergeCell ref="BT7:BT8"/>
    <mergeCell ref="BU7:BU8"/>
    <mergeCell ref="DA4:DB5"/>
    <mergeCell ref="F5:F8"/>
    <mergeCell ref="G5:G8"/>
    <mergeCell ref="J5:J8"/>
    <mergeCell ref="K5:K8"/>
    <mergeCell ref="O5:O8"/>
    <mergeCell ref="Q5:Q8"/>
    <mergeCell ref="BF6:BK6"/>
    <mergeCell ref="BL6:BN6"/>
    <mergeCell ref="BO6:BQ6"/>
    <mergeCell ref="CO4:CP6"/>
    <mergeCell ref="CQ4:CR5"/>
    <mergeCell ref="CS4:CT6"/>
    <mergeCell ref="CU4:CV6"/>
    <mergeCell ref="CW4:CX5"/>
    <mergeCell ref="CY4:CZ6"/>
    <mergeCell ref="CQ6:CQ8"/>
    <mergeCell ref="CR6:CR8"/>
    <mergeCell ref="CW6:CW8"/>
    <mergeCell ref="CX6:CX8"/>
    <mergeCell ref="U4:U8"/>
    <mergeCell ref="V4:V8"/>
    <mergeCell ref="W4:W8"/>
    <mergeCell ref="X4:X8"/>
    <mergeCell ref="CK4:CL6"/>
    <mergeCell ref="CM4:CN5"/>
    <mergeCell ref="AH6:AM6"/>
    <mergeCell ref="AN6:AS6"/>
    <mergeCell ref="AT6:AY6"/>
    <mergeCell ref="AZ6:BE6"/>
    <mergeCell ref="CK3:DB3"/>
    <mergeCell ref="D4:E6"/>
    <mergeCell ref="F4:G4"/>
    <mergeCell ref="H4:I6"/>
    <mergeCell ref="J4:K4"/>
    <mergeCell ref="L4:M6"/>
    <mergeCell ref="N4:N8"/>
    <mergeCell ref="P4:P8"/>
    <mergeCell ref="S4:S8"/>
    <mergeCell ref="T4:T8"/>
    <mergeCell ref="Y3:Y8"/>
    <mergeCell ref="Z3:Z8"/>
    <mergeCell ref="AA3:AA8"/>
    <mergeCell ref="AB3:BW4"/>
    <mergeCell ref="BX3:CH4"/>
    <mergeCell ref="CI3:CJ6"/>
    <mergeCell ref="AB5:AD6"/>
    <mergeCell ref="BX5:BZ6"/>
    <mergeCell ref="CA5:CH6"/>
    <mergeCell ref="AE6:AG6"/>
    <mergeCell ref="A2:A8"/>
    <mergeCell ref="B2:B8"/>
    <mergeCell ref="C2:X2"/>
    <mergeCell ref="Y2:AA2"/>
    <mergeCell ref="AB2:CH2"/>
    <mergeCell ref="CI2:DB2"/>
    <mergeCell ref="C3:C8"/>
    <mergeCell ref="D3:Q3"/>
    <mergeCell ref="R3:R8"/>
    <mergeCell ref="S3:X3"/>
  </mergeCells>
  <phoneticPr fontId="0" type="noConversion"/>
  <pageMargins left="0.75" right="0.75" top="1" bottom="1" header="0.5" footer="0.5"/>
  <pageSetup paperSize="9" orientation="landscape" r:id="rId1"/>
  <headerFooter alignWithMargins="0"/>
  <ignoredErrors>
    <ignoredError sqref="R10 R46 BX46:BZ46 Y46:AF46 Y10:AF10 BX10:BZ10 Y25:AF28 BX25:BZ28 R25:R28 Y32:AF32 BX32:BZ32 R32 Y39:AF39 BX39:BZ39 R39" unlockedFormula="1"/>
    <ignoredError sqref="D47:DB4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294"/>
  <sheetViews>
    <sheetView workbookViewId="0">
      <pane xSplit="1" ySplit="9" topLeftCell="B37" activePane="bottomRight" state="frozen"/>
      <selection pane="topRight" activeCell="B1" sqref="B1"/>
      <selection pane="bottomLeft" activeCell="A10" sqref="A10"/>
      <selection pane="bottomRight" activeCell="B46" sqref="B46"/>
    </sheetView>
  </sheetViews>
  <sheetFormatPr defaultRowHeight="12.75" x14ac:dyDescent="0.2"/>
  <cols>
    <col min="1" max="1" width="29.42578125" style="2" customWidth="1"/>
    <col min="2" max="2" width="16.28515625" style="2" customWidth="1"/>
    <col min="3" max="3" width="12.140625" style="2" customWidth="1"/>
    <col min="4" max="4" width="15.5703125" style="2" customWidth="1"/>
    <col min="5" max="5" width="11.140625" style="2" hidden="1" customWidth="1"/>
    <col min="6" max="6" width="10.42578125" style="2" hidden="1" customWidth="1"/>
    <col min="7" max="7" width="8.5703125" style="2" hidden="1" customWidth="1"/>
    <col min="8" max="8" width="9.85546875" style="2" hidden="1" customWidth="1"/>
    <col min="9" max="9" width="9.7109375" style="2" hidden="1" customWidth="1"/>
    <col min="10" max="10" width="10.85546875" style="8" hidden="1" customWidth="1"/>
    <col min="11" max="11" width="10" style="8" hidden="1" customWidth="1"/>
    <col min="12" max="12" width="11.140625" style="8" customWidth="1"/>
    <col min="13" max="13" width="12.42578125" style="8" hidden="1" customWidth="1"/>
    <col min="14" max="14" width="5.5703125" style="8" customWidth="1"/>
    <col min="15" max="15" width="5.28515625" style="8" customWidth="1"/>
    <col min="16" max="16" width="10" style="8" hidden="1" customWidth="1"/>
    <col min="17" max="17" width="10.28515625" style="8" hidden="1" customWidth="1"/>
    <col min="18" max="18" width="10.28515625" style="8" customWidth="1"/>
    <col min="19" max="19" width="7" style="8" customWidth="1"/>
    <col min="20" max="20" width="5.5703125" style="8" customWidth="1"/>
    <col min="21" max="21" width="6.28515625" style="8" customWidth="1"/>
    <col min="22" max="22" width="5.5703125" style="8" customWidth="1"/>
    <col min="23" max="23" width="4.7109375" style="8" customWidth="1"/>
    <col min="24" max="24" width="5.7109375" style="8" customWidth="1"/>
    <col min="25" max="25" width="13.42578125" style="8" customWidth="1"/>
    <col min="26" max="26" width="13" style="8" customWidth="1"/>
    <col min="27" max="27" width="14.28515625" style="8" customWidth="1"/>
    <col min="28" max="28" width="12.5703125" style="8" customWidth="1"/>
    <col min="29" max="29" width="11.7109375" style="8" customWidth="1"/>
    <col min="30" max="30" width="11.85546875" style="8" customWidth="1"/>
    <col min="31" max="31" width="11.28515625" style="8" hidden="1" customWidth="1"/>
    <col min="32" max="32" width="12.140625" style="8" hidden="1" customWidth="1"/>
    <col min="33" max="33" width="13.5703125" style="8" hidden="1" customWidth="1"/>
    <col min="34" max="34" width="8.85546875" style="8" customWidth="1"/>
    <col min="35" max="35" width="9.5703125" style="8" customWidth="1"/>
    <col min="36" max="36" width="13.28515625" style="8" customWidth="1"/>
    <col min="37" max="38" width="9.28515625" style="8" hidden="1" customWidth="1"/>
    <col min="39" max="39" width="11.5703125" style="8" hidden="1" customWidth="1"/>
    <col min="40" max="40" width="9.5703125" style="8" hidden="1" customWidth="1"/>
    <col min="41" max="41" width="10" style="8" hidden="1" customWidth="1"/>
    <col min="42" max="42" width="13.42578125" style="6" hidden="1" customWidth="1"/>
    <col min="43" max="43" width="10" style="8" hidden="1" customWidth="1"/>
    <col min="44" max="44" width="10.28515625" style="8" hidden="1" customWidth="1"/>
    <col min="45" max="45" width="11.28515625" style="8" hidden="1" customWidth="1"/>
    <col min="46" max="46" width="10" style="8" hidden="1" customWidth="1"/>
    <col min="47" max="47" width="8.85546875" style="2" hidden="1" customWidth="1"/>
    <col min="48" max="48" width="11.42578125" style="2" hidden="1" customWidth="1"/>
    <col min="49" max="49" width="8.85546875" style="2" hidden="1" customWidth="1"/>
    <col min="50" max="50" width="9.28515625" style="2" hidden="1" customWidth="1"/>
    <col min="51" max="51" width="12.140625" style="2" hidden="1" customWidth="1"/>
    <col min="52" max="52" width="9.28515625" style="2" hidden="1" customWidth="1"/>
    <col min="53" max="53" width="10.5703125" style="2" hidden="1" customWidth="1"/>
    <col min="54" max="54" width="12.85546875" style="2" hidden="1" customWidth="1"/>
    <col min="55" max="55" width="12.140625" style="2" hidden="1" customWidth="1"/>
    <col min="56" max="56" width="10.85546875" style="2" hidden="1" customWidth="1"/>
    <col min="57" max="57" width="12.28515625" style="2" hidden="1" customWidth="1"/>
    <col min="58" max="58" width="12" style="2" customWidth="1"/>
    <col min="59" max="59" width="12.140625" style="2" customWidth="1"/>
    <col min="60" max="60" width="14" style="2" customWidth="1"/>
    <col min="61" max="61" width="13" style="2" hidden="1" customWidth="1"/>
    <col min="62" max="62" width="11.85546875" style="2" hidden="1" customWidth="1"/>
    <col min="63" max="63" width="0" style="2" hidden="1" customWidth="1"/>
    <col min="64" max="65" width="9.140625" style="2"/>
    <col min="66" max="66" width="12.7109375" style="2" customWidth="1"/>
    <col min="67" max="67" width="11.140625" style="2" customWidth="1"/>
    <col min="68" max="68" width="12.5703125" style="2" customWidth="1"/>
    <col min="69" max="69" width="11.140625" style="2" customWidth="1"/>
    <col min="70" max="70" width="11.28515625" style="2" hidden="1" customWidth="1"/>
    <col min="71" max="75" width="0" style="2" hidden="1" customWidth="1"/>
    <col min="76" max="90" width="9.140625" style="2"/>
    <col min="91" max="96" width="0" style="2" hidden="1" customWidth="1"/>
    <col min="97" max="102" width="9.140625" style="2"/>
    <col min="103" max="106" width="0" style="2" hidden="1" customWidth="1"/>
    <col min="107" max="16384" width="9.140625" style="2"/>
  </cols>
  <sheetData>
    <row r="1" spans="1:106" s="22" customFormat="1" ht="47.25" customHeight="1" x14ac:dyDescent="0.2">
      <c r="A1" s="229" t="s">
        <v>31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0"/>
      <c r="BC1" s="230"/>
      <c r="BD1" s="230"/>
      <c r="BE1" s="230"/>
      <c r="BF1" s="230"/>
      <c r="BG1" s="230"/>
      <c r="BH1" s="230"/>
      <c r="BI1" s="230"/>
      <c r="BJ1" s="230"/>
      <c r="BK1" s="230"/>
      <c r="BL1" s="230"/>
      <c r="BM1" s="230"/>
      <c r="BN1" s="230"/>
      <c r="BO1" s="230"/>
      <c r="BP1" s="230"/>
      <c r="BQ1" s="230"/>
      <c r="BR1" s="230"/>
      <c r="BS1" s="230"/>
      <c r="BT1" s="230"/>
      <c r="BU1" s="230"/>
      <c r="BV1" s="230"/>
      <c r="BW1" s="230"/>
      <c r="BX1" s="230"/>
      <c r="BY1" s="230"/>
      <c r="BZ1" s="230"/>
      <c r="CA1" s="230"/>
      <c r="CB1" s="230"/>
      <c r="CC1" s="230"/>
      <c r="CD1" s="230"/>
      <c r="CE1" s="230"/>
      <c r="CF1" s="230"/>
      <c r="CG1" s="231"/>
    </row>
    <row r="2" spans="1:106" s="22" customFormat="1" ht="34.5" customHeight="1" x14ac:dyDescent="0.2">
      <c r="A2" s="102" t="s">
        <v>103</v>
      </c>
      <c r="B2" s="104" t="s">
        <v>39</v>
      </c>
      <c r="C2" s="107" t="s">
        <v>40</v>
      </c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8"/>
      <c r="Y2" s="109" t="s">
        <v>41</v>
      </c>
      <c r="Z2" s="109"/>
      <c r="AA2" s="109"/>
      <c r="AB2" s="110" t="s">
        <v>42</v>
      </c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2"/>
      <c r="CI2" s="113" t="s">
        <v>43</v>
      </c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</row>
    <row r="3" spans="1:106" s="22" customFormat="1" ht="27.75" customHeight="1" x14ac:dyDescent="0.2">
      <c r="A3" s="103"/>
      <c r="B3" s="105"/>
      <c r="C3" s="114" t="s">
        <v>44</v>
      </c>
      <c r="D3" s="117" t="s">
        <v>45</v>
      </c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9" t="s">
        <v>46</v>
      </c>
      <c r="S3" s="122" t="s">
        <v>47</v>
      </c>
      <c r="T3" s="123"/>
      <c r="U3" s="123"/>
      <c r="V3" s="123"/>
      <c r="W3" s="123"/>
      <c r="X3" s="124"/>
      <c r="Y3" s="125" t="s">
        <v>48</v>
      </c>
      <c r="Z3" s="128" t="s">
        <v>49</v>
      </c>
      <c r="AA3" s="128" t="s">
        <v>50</v>
      </c>
      <c r="AB3" s="129" t="s">
        <v>51</v>
      </c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1"/>
      <c r="BX3" s="135" t="s">
        <v>52</v>
      </c>
      <c r="BY3" s="136"/>
      <c r="BZ3" s="136"/>
      <c r="CA3" s="136"/>
      <c r="CB3" s="136"/>
      <c r="CC3" s="136"/>
      <c r="CD3" s="136"/>
      <c r="CE3" s="136"/>
      <c r="CF3" s="136"/>
      <c r="CG3" s="136"/>
      <c r="CH3" s="137"/>
      <c r="CI3" s="141" t="s">
        <v>2</v>
      </c>
      <c r="CJ3" s="141"/>
      <c r="CK3" s="157" t="s">
        <v>53</v>
      </c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</row>
    <row r="4" spans="1:106" s="22" customFormat="1" ht="23.25" customHeight="1" x14ac:dyDescent="0.2">
      <c r="A4" s="103"/>
      <c r="B4" s="105"/>
      <c r="C4" s="115"/>
      <c r="D4" s="159" t="s">
        <v>54</v>
      </c>
      <c r="E4" s="160"/>
      <c r="F4" s="165" t="s">
        <v>55</v>
      </c>
      <c r="G4" s="166"/>
      <c r="H4" s="159" t="s">
        <v>56</v>
      </c>
      <c r="I4" s="160"/>
      <c r="J4" s="165" t="s">
        <v>55</v>
      </c>
      <c r="K4" s="166"/>
      <c r="L4" s="159" t="s">
        <v>57</v>
      </c>
      <c r="M4" s="160"/>
      <c r="N4" s="167" t="s">
        <v>24</v>
      </c>
      <c r="O4" s="46" t="s">
        <v>28</v>
      </c>
      <c r="P4" s="167" t="s">
        <v>27</v>
      </c>
      <c r="Q4" s="46" t="s">
        <v>58</v>
      </c>
      <c r="R4" s="120"/>
      <c r="S4" s="170" t="s">
        <v>59</v>
      </c>
      <c r="T4" s="170" t="s">
        <v>60</v>
      </c>
      <c r="U4" s="170" t="s">
        <v>61</v>
      </c>
      <c r="V4" s="170" t="s">
        <v>62</v>
      </c>
      <c r="W4" s="170" t="s">
        <v>63</v>
      </c>
      <c r="X4" s="170" t="s">
        <v>25</v>
      </c>
      <c r="Y4" s="126"/>
      <c r="Z4" s="128"/>
      <c r="AA4" s="128"/>
      <c r="AB4" s="132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4"/>
      <c r="BX4" s="138"/>
      <c r="BY4" s="139"/>
      <c r="BZ4" s="139"/>
      <c r="CA4" s="139"/>
      <c r="CB4" s="139"/>
      <c r="CC4" s="139"/>
      <c r="CD4" s="139"/>
      <c r="CE4" s="139"/>
      <c r="CF4" s="139"/>
      <c r="CG4" s="139"/>
      <c r="CH4" s="140"/>
      <c r="CI4" s="141"/>
      <c r="CJ4" s="141"/>
      <c r="CK4" s="173" t="s">
        <v>54</v>
      </c>
      <c r="CL4" s="174"/>
      <c r="CM4" s="179" t="s">
        <v>55</v>
      </c>
      <c r="CN4" s="180"/>
      <c r="CO4" s="173" t="s">
        <v>56</v>
      </c>
      <c r="CP4" s="174"/>
      <c r="CQ4" s="186" t="s">
        <v>55</v>
      </c>
      <c r="CR4" s="187"/>
      <c r="CS4" s="173" t="s">
        <v>57</v>
      </c>
      <c r="CT4" s="174"/>
      <c r="CU4" s="173" t="s">
        <v>24</v>
      </c>
      <c r="CV4" s="174"/>
      <c r="CW4" s="186" t="s">
        <v>55</v>
      </c>
      <c r="CX4" s="187"/>
      <c r="CY4" s="173" t="s">
        <v>27</v>
      </c>
      <c r="CZ4" s="190"/>
      <c r="DA4" s="196" t="s">
        <v>55</v>
      </c>
      <c r="DB4" s="187"/>
    </row>
    <row r="5" spans="1:106" s="22" customFormat="1" ht="21" customHeight="1" x14ac:dyDescent="0.2">
      <c r="A5" s="103"/>
      <c r="B5" s="105"/>
      <c r="C5" s="115"/>
      <c r="D5" s="161"/>
      <c r="E5" s="162"/>
      <c r="F5" s="198" t="s">
        <v>22</v>
      </c>
      <c r="G5" s="201" t="s">
        <v>64</v>
      </c>
      <c r="H5" s="161"/>
      <c r="I5" s="162"/>
      <c r="J5" s="198" t="s">
        <v>22</v>
      </c>
      <c r="K5" s="201" t="s">
        <v>64</v>
      </c>
      <c r="L5" s="161"/>
      <c r="M5" s="162"/>
      <c r="N5" s="168"/>
      <c r="O5" s="204" t="s">
        <v>65</v>
      </c>
      <c r="P5" s="168"/>
      <c r="Q5" s="204" t="s">
        <v>65</v>
      </c>
      <c r="R5" s="120"/>
      <c r="S5" s="171"/>
      <c r="T5" s="171"/>
      <c r="U5" s="171"/>
      <c r="V5" s="171"/>
      <c r="W5" s="171"/>
      <c r="X5" s="171"/>
      <c r="Y5" s="126"/>
      <c r="Z5" s="128"/>
      <c r="AA5" s="128"/>
      <c r="AB5" s="142" t="s">
        <v>26</v>
      </c>
      <c r="AC5" s="143"/>
      <c r="AD5" s="143"/>
      <c r="AE5" s="47" t="s">
        <v>53</v>
      </c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8"/>
      <c r="BX5" s="146" t="s">
        <v>26</v>
      </c>
      <c r="BY5" s="147"/>
      <c r="BZ5" s="147"/>
      <c r="CA5" s="150" t="s">
        <v>66</v>
      </c>
      <c r="CB5" s="151"/>
      <c r="CC5" s="151"/>
      <c r="CD5" s="151"/>
      <c r="CE5" s="151"/>
      <c r="CF5" s="151"/>
      <c r="CG5" s="151"/>
      <c r="CH5" s="152"/>
      <c r="CI5" s="141"/>
      <c r="CJ5" s="141"/>
      <c r="CK5" s="175"/>
      <c r="CL5" s="176"/>
      <c r="CM5" s="181"/>
      <c r="CN5" s="182"/>
      <c r="CO5" s="175"/>
      <c r="CP5" s="176"/>
      <c r="CQ5" s="188"/>
      <c r="CR5" s="189"/>
      <c r="CS5" s="175"/>
      <c r="CT5" s="176"/>
      <c r="CU5" s="175"/>
      <c r="CV5" s="176"/>
      <c r="CW5" s="188"/>
      <c r="CX5" s="189"/>
      <c r="CY5" s="175"/>
      <c r="CZ5" s="191"/>
      <c r="DA5" s="197"/>
      <c r="DB5" s="189"/>
    </row>
    <row r="6" spans="1:106" s="22" customFormat="1" ht="21" customHeight="1" x14ac:dyDescent="0.2">
      <c r="A6" s="103"/>
      <c r="B6" s="105"/>
      <c r="C6" s="115"/>
      <c r="D6" s="163"/>
      <c r="E6" s="164"/>
      <c r="F6" s="199"/>
      <c r="G6" s="202"/>
      <c r="H6" s="163"/>
      <c r="I6" s="164"/>
      <c r="J6" s="199"/>
      <c r="K6" s="202"/>
      <c r="L6" s="163"/>
      <c r="M6" s="164"/>
      <c r="N6" s="168"/>
      <c r="O6" s="205"/>
      <c r="P6" s="168"/>
      <c r="Q6" s="205"/>
      <c r="R6" s="120"/>
      <c r="S6" s="171"/>
      <c r="T6" s="171"/>
      <c r="U6" s="171"/>
      <c r="V6" s="171"/>
      <c r="W6" s="171"/>
      <c r="X6" s="171"/>
      <c r="Y6" s="126"/>
      <c r="Z6" s="128"/>
      <c r="AA6" s="128"/>
      <c r="AB6" s="144"/>
      <c r="AC6" s="145"/>
      <c r="AD6" s="145"/>
      <c r="AE6" s="156" t="s">
        <v>67</v>
      </c>
      <c r="AF6" s="156"/>
      <c r="AG6" s="156"/>
      <c r="AH6" s="128" t="s">
        <v>68</v>
      </c>
      <c r="AI6" s="128"/>
      <c r="AJ6" s="128"/>
      <c r="AK6" s="128"/>
      <c r="AL6" s="128"/>
      <c r="AM6" s="128"/>
      <c r="AN6" s="183" t="s">
        <v>69</v>
      </c>
      <c r="AO6" s="184"/>
      <c r="AP6" s="184"/>
      <c r="AQ6" s="184"/>
      <c r="AR6" s="184"/>
      <c r="AS6" s="185"/>
      <c r="AT6" s="128" t="s">
        <v>70</v>
      </c>
      <c r="AU6" s="128"/>
      <c r="AV6" s="128"/>
      <c r="AW6" s="128"/>
      <c r="AX6" s="128"/>
      <c r="AY6" s="128"/>
      <c r="AZ6" s="183" t="s">
        <v>71</v>
      </c>
      <c r="BA6" s="184"/>
      <c r="BB6" s="184"/>
      <c r="BC6" s="184"/>
      <c r="BD6" s="184"/>
      <c r="BE6" s="185"/>
      <c r="BF6" s="207" t="s">
        <v>72</v>
      </c>
      <c r="BG6" s="128"/>
      <c r="BH6" s="128"/>
      <c r="BI6" s="128"/>
      <c r="BJ6" s="128"/>
      <c r="BK6" s="128"/>
      <c r="BL6" s="128" t="s">
        <v>73</v>
      </c>
      <c r="BM6" s="128"/>
      <c r="BN6" s="128"/>
      <c r="BO6" s="208" t="s">
        <v>74</v>
      </c>
      <c r="BP6" s="208"/>
      <c r="BQ6" s="208"/>
      <c r="BR6" s="128" t="s">
        <v>75</v>
      </c>
      <c r="BS6" s="128"/>
      <c r="BT6" s="128"/>
      <c r="BU6" s="209" t="s">
        <v>76</v>
      </c>
      <c r="BV6" s="209"/>
      <c r="BW6" s="209"/>
      <c r="BX6" s="148"/>
      <c r="BY6" s="149"/>
      <c r="BZ6" s="149"/>
      <c r="CA6" s="153"/>
      <c r="CB6" s="154"/>
      <c r="CC6" s="154"/>
      <c r="CD6" s="154"/>
      <c r="CE6" s="154"/>
      <c r="CF6" s="154"/>
      <c r="CG6" s="154"/>
      <c r="CH6" s="155"/>
      <c r="CI6" s="141"/>
      <c r="CJ6" s="141"/>
      <c r="CK6" s="177"/>
      <c r="CL6" s="178"/>
      <c r="CM6" s="193" t="s">
        <v>0</v>
      </c>
      <c r="CN6" s="193" t="s">
        <v>21</v>
      </c>
      <c r="CO6" s="177"/>
      <c r="CP6" s="178"/>
      <c r="CQ6" s="193" t="s">
        <v>0</v>
      </c>
      <c r="CR6" s="193" t="s">
        <v>21</v>
      </c>
      <c r="CS6" s="177"/>
      <c r="CT6" s="178"/>
      <c r="CU6" s="177"/>
      <c r="CV6" s="178"/>
      <c r="CW6" s="193" t="s">
        <v>0</v>
      </c>
      <c r="CX6" s="193" t="s">
        <v>21</v>
      </c>
      <c r="CY6" s="177"/>
      <c r="CZ6" s="192"/>
      <c r="DA6" s="193" t="s">
        <v>0</v>
      </c>
      <c r="DB6" s="193" t="s">
        <v>21</v>
      </c>
    </row>
    <row r="7" spans="1:106" s="22" customFormat="1" ht="33" customHeight="1" x14ac:dyDescent="0.2">
      <c r="A7" s="103"/>
      <c r="B7" s="105"/>
      <c r="C7" s="115"/>
      <c r="D7" s="210" t="s">
        <v>22</v>
      </c>
      <c r="E7" s="210" t="s">
        <v>64</v>
      </c>
      <c r="F7" s="199"/>
      <c r="G7" s="202"/>
      <c r="H7" s="210" t="s">
        <v>22</v>
      </c>
      <c r="I7" s="210" t="s">
        <v>29</v>
      </c>
      <c r="J7" s="199"/>
      <c r="K7" s="202"/>
      <c r="L7" s="210" t="s">
        <v>22</v>
      </c>
      <c r="M7" s="211" t="s">
        <v>29</v>
      </c>
      <c r="N7" s="168"/>
      <c r="O7" s="205"/>
      <c r="P7" s="168"/>
      <c r="Q7" s="205"/>
      <c r="R7" s="120"/>
      <c r="S7" s="171"/>
      <c r="T7" s="171"/>
      <c r="U7" s="171"/>
      <c r="V7" s="171"/>
      <c r="W7" s="171"/>
      <c r="X7" s="171"/>
      <c r="Y7" s="126"/>
      <c r="Z7" s="128"/>
      <c r="AA7" s="128"/>
      <c r="AB7" s="212" t="s">
        <v>77</v>
      </c>
      <c r="AC7" s="212" t="s">
        <v>78</v>
      </c>
      <c r="AD7" s="212" t="s">
        <v>79</v>
      </c>
      <c r="AE7" s="213" t="s">
        <v>80</v>
      </c>
      <c r="AF7" s="213" t="s">
        <v>81</v>
      </c>
      <c r="AG7" s="213" t="s">
        <v>82</v>
      </c>
      <c r="AH7" s="128" t="s">
        <v>22</v>
      </c>
      <c r="AI7" s="128"/>
      <c r="AJ7" s="128"/>
      <c r="AK7" s="214" t="s">
        <v>23</v>
      </c>
      <c r="AL7" s="215"/>
      <c r="AM7" s="216"/>
      <c r="AN7" s="208" t="s">
        <v>22</v>
      </c>
      <c r="AO7" s="208"/>
      <c r="AP7" s="208"/>
      <c r="AQ7" s="217" t="s">
        <v>30</v>
      </c>
      <c r="AR7" s="217"/>
      <c r="AS7" s="217"/>
      <c r="AT7" s="128" t="s">
        <v>22</v>
      </c>
      <c r="AU7" s="128"/>
      <c r="AV7" s="128"/>
      <c r="AW7" s="218" t="s">
        <v>23</v>
      </c>
      <c r="AX7" s="218"/>
      <c r="AY7" s="218"/>
      <c r="AZ7" s="208" t="s">
        <v>22</v>
      </c>
      <c r="BA7" s="208"/>
      <c r="BB7" s="208"/>
      <c r="BC7" s="217" t="s">
        <v>30</v>
      </c>
      <c r="BD7" s="217"/>
      <c r="BE7" s="217"/>
      <c r="BF7" s="128" t="s">
        <v>22</v>
      </c>
      <c r="BG7" s="128"/>
      <c r="BH7" s="128"/>
      <c r="BI7" s="218" t="s">
        <v>30</v>
      </c>
      <c r="BJ7" s="218"/>
      <c r="BK7" s="218"/>
      <c r="BL7" s="128" t="s">
        <v>83</v>
      </c>
      <c r="BM7" s="128" t="s">
        <v>84</v>
      </c>
      <c r="BN7" s="128" t="s">
        <v>85</v>
      </c>
      <c r="BO7" s="209" t="s">
        <v>83</v>
      </c>
      <c r="BP7" s="209" t="s">
        <v>84</v>
      </c>
      <c r="BQ7" s="209" t="s">
        <v>85</v>
      </c>
      <c r="BR7" s="128" t="s">
        <v>83</v>
      </c>
      <c r="BS7" s="128" t="s">
        <v>84</v>
      </c>
      <c r="BT7" s="128" t="s">
        <v>85</v>
      </c>
      <c r="BU7" s="209" t="s">
        <v>83</v>
      </c>
      <c r="BV7" s="209" t="s">
        <v>84</v>
      </c>
      <c r="BW7" s="209" t="s">
        <v>85</v>
      </c>
      <c r="BX7" s="212" t="s">
        <v>86</v>
      </c>
      <c r="BY7" s="212" t="s">
        <v>87</v>
      </c>
      <c r="BZ7" s="212" t="s">
        <v>88</v>
      </c>
      <c r="CA7" s="128" t="s">
        <v>89</v>
      </c>
      <c r="CB7" s="128" t="s">
        <v>90</v>
      </c>
      <c r="CC7" s="128" t="s">
        <v>91</v>
      </c>
      <c r="CD7" s="220" t="s">
        <v>62</v>
      </c>
      <c r="CE7" s="128" t="s">
        <v>92</v>
      </c>
      <c r="CF7" s="128"/>
      <c r="CG7" s="128"/>
      <c r="CH7" s="128" t="s">
        <v>25</v>
      </c>
      <c r="CI7" s="222" t="s">
        <v>93</v>
      </c>
      <c r="CJ7" s="222" t="s">
        <v>94</v>
      </c>
      <c r="CK7" s="219" t="s">
        <v>0</v>
      </c>
      <c r="CL7" s="219" t="s">
        <v>21</v>
      </c>
      <c r="CM7" s="194"/>
      <c r="CN7" s="194"/>
      <c r="CO7" s="219" t="s">
        <v>0</v>
      </c>
      <c r="CP7" s="219" t="s">
        <v>21</v>
      </c>
      <c r="CQ7" s="194"/>
      <c r="CR7" s="194"/>
      <c r="CS7" s="219" t="s">
        <v>0</v>
      </c>
      <c r="CT7" s="219" t="s">
        <v>21</v>
      </c>
      <c r="CU7" s="219" t="s">
        <v>0</v>
      </c>
      <c r="CV7" s="219" t="s">
        <v>21</v>
      </c>
      <c r="CW7" s="194"/>
      <c r="CX7" s="194"/>
      <c r="CY7" s="219" t="s">
        <v>0</v>
      </c>
      <c r="CZ7" s="224" t="s">
        <v>21</v>
      </c>
      <c r="DA7" s="194"/>
      <c r="DB7" s="194"/>
    </row>
    <row r="8" spans="1:106" s="22" customFormat="1" ht="53.25" customHeight="1" x14ac:dyDescent="0.2">
      <c r="A8" s="103"/>
      <c r="B8" s="106"/>
      <c r="C8" s="116"/>
      <c r="D8" s="210"/>
      <c r="E8" s="210"/>
      <c r="F8" s="200"/>
      <c r="G8" s="203"/>
      <c r="H8" s="210"/>
      <c r="I8" s="210"/>
      <c r="J8" s="200"/>
      <c r="K8" s="203"/>
      <c r="L8" s="210"/>
      <c r="M8" s="211"/>
      <c r="N8" s="169"/>
      <c r="O8" s="206"/>
      <c r="P8" s="169"/>
      <c r="Q8" s="206"/>
      <c r="R8" s="121"/>
      <c r="S8" s="172"/>
      <c r="T8" s="172"/>
      <c r="U8" s="172"/>
      <c r="V8" s="172"/>
      <c r="W8" s="172"/>
      <c r="X8" s="172"/>
      <c r="Y8" s="127"/>
      <c r="Z8" s="128"/>
      <c r="AA8" s="128"/>
      <c r="AB8" s="212"/>
      <c r="AC8" s="212"/>
      <c r="AD8" s="212"/>
      <c r="AE8" s="213"/>
      <c r="AF8" s="213"/>
      <c r="AG8" s="213"/>
      <c r="AH8" s="49" t="s">
        <v>95</v>
      </c>
      <c r="AI8" s="49" t="s">
        <v>96</v>
      </c>
      <c r="AJ8" s="49" t="s">
        <v>97</v>
      </c>
      <c r="AK8" s="50" t="s">
        <v>95</v>
      </c>
      <c r="AL8" s="50" t="s">
        <v>96</v>
      </c>
      <c r="AM8" s="50" t="s">
        <v>97</v>
      </c>
      <c r="AN8" s="51" t="s">
        <v>98</v>
      </c>
      <c r="AO8" s="51" t="s">
        <v>96</v>
      </c>
      <c r="AP8" s="51" t="s">
        <v>97</v>
      </c>
      <c r="AQ8" s="52" t="s">
        <v>95</v>
      </c>
      <c r="AR8" s="52" t="s">
        <v>96</v>
      </c>
      <c r="AS8" s="52" t="s">
        <v>97</v>
      </c>
      <c r="AT8" s="49" t="s">
        <v>95</v>
      </c>
      <c r="AU8" s="49" t="s">
        <v>96</v>
      </c>
      <c r="AV8" s="49" t="s">
        <v>97</v>
      </c>
      <c r="AW8" s="50" t="s">
        <v>95</v>
      </c>
      <c r="AX8" s="50" t="s">
        <v>96</v>
      </c>
      <c r="AY8" s="50" t="s">
        <v>97</v>
      </c>
      <c r="AZ8" s="51" t="s">
        <v>95</v>
      </c>
      <c r="BA8" s="51" t="s">
        <v>96</v>
      </c>
      <c r="BB8" s="51" t="s">
        <v>97</v>
      </c>
      <c r="BC8" s="52" t="s">
        <v>95</v>
      </c>
      <c r="BD8" s="52" t="s">
        <v>96</v>
      </c>
      <c r="BE8" s="52" t="s">
        <v>97</v>
      </c>
      <c r="BF8" s="49" t="s">
        <v>95</v>
      </c>
      <c r="BG8" s="49" t="s">
        <v>96</v>
      </c>
      <c r="BH8" s="49" t="s">
        <v>97</v>
      </c>
      <c r="BI8" s="50" t="s">
        <v>95</v>
      </c>
      <c r="BJ8" s="50" t="s">
        <v>96</v>
      </c>
      <c r="BK8" s="50" t="s">
        <v>97</v>
      </c>
      <c r="BL8" s="128"/>
      <c r="BM8" s="128"/>
      <c r="BN8" s="128"/>
      <c r="BO8" s="209"/>
      <c r="BP8" s="209"/>
      <c r="BQ8" s="209"/>
      <c r="BR8" s="128"/>
      <c r="BS8" s="128"/>
      <c r="BT8" s="128"/>
      <c r="BU8" s="209"/>
      <c r="BV8" s="209"/>
      <c r="BW8" s="209"/>
      <c r="BX8" s="212"/>
      <c r="BY8" s="212"/>
      <c r="BZ8" s="212"/>
      <c r="CA8" s="128"/>
      <c r="CB8" s="128"/>
      <c r="CC8" s="128"/>
      <c r="CD8" s="221"/>
      <c r="CE8" s="49" t="s">
        <v>99</v>
      </c>
      <c r="CF8" s="49" t="s">
        <v>96</v>
      </c>
      <c r="CG8" s="49" t="s">
        <v>97</v>
      </c>
      <c r="CH8" s="128"/>
      <c r="CI8" s="223"/>
      <c r="CJ8" s="223"/>
      <c r="CK8" s="219"/>
      <c r="CL8" s="219"/>
      <c r="CM8" s="195"/>
      <c r="CN8" s="195"/>
      <c r="CO8" s="219"/>
      <c r="CP8" s="219"/>
      <c r="CQ8" s="195"/>
      <c r="CR8" s="195"/>
      <c r="CS8" s="219"/>
      <c r="CT8" s="219"/>
      <c r="CU8" s="219"/>
      <c r="CV8" s="219"/>
      <c r="CW8" s="195"/>
      <c r="CX8" s="195"/>
      <c r="CY8" s="219"/>
      <c r="CZ8" s="224"/>
      <c r="DA8" s="195"/>
      <c r="DB8" s="195"/>
    </row>
    <row r="9" spans="1:106" s="22" customFormat="1" ht="15" customHeight="1" x14ac:dyDescent="0.2">
      <c r="A9" s="53">
        <v>1</v>
      </c>
      <c r="B9" s="53">
        <v>2</v>
      </c>
      <c r="C9" s="53">
        <v>3</v>
      </c>
      <c r="D9" s="53">
        <v>4</v>
      </c>
      <c r="E9" s="53">
        <v>5</v>
      </c>
      <c r="F9" s="53">
        <v>6</v>
      </c>
      <c r="G9" s="53">
        <v>7</v>
      </c>
      <c r="H9" s="53">
        <v>8</v>
      </c>
      <c r="I9" s="53">
        <v>9</v>
      </c>
      <c r="J9" s="53">
        <v>10</v>
      </c>
      <c r="K9" s="53">
        <v>11</v>
      </c>
      <c r="L9" s="53">
        <v>12</v>
      </c>
      <c r="M9" s="53">
        <v>13</v>
      </c>
      <c r="N9" s="53">
        <v>14</v>
      </c>
      <c r="O9" s="53">
        <v>15</v>
      </c>
      <c r="P9" s="53">
        <v>16</v>
      </c>
      <c r="Q9" s="53">
        <v>17</v>
      </c>
      <c r="R9" s="53">
        <v>18</v>
      </c>
      <c r="S9" s="53">
        <v>19</v>
      </c>
      <c r="T9" s="53">
        <v>20</v>
      </c>
      <c r="U9" s="53">
        <v>21</v>
      </c>
      <c r="V9" s="53">
        <v>22</v>
      </c>
      <c r="W9" s="53">
        <v>23</v>
      </c>
      <c r="X9" s="53">
        <v>24</v>
      </c>
      <c r="Y9" s="53">
        <v>25</v>
      </c>
      <c r="Z9" s="53">
        <v>26</v>
      </c>
      <c r="AA9" s="53">
        <v>27</v>
      </c>
      <c r="AB9" s="53">
        <v>28</v>
      </c>
      <c r="AC9" s="53">
        <v>29</v>
      </c>
      <c r="AD9" s="53">
        <v>30</v>
      </c>
      <c r="AE9" s="53">
        <v>31</v>
      </c>
      <c r="AF9" s="53">
        <v>32</v>
      </c>
      <c r="AG9" s="53">
        <v>33</v>
      </c>
      <c r="AH9" s="53">
        <v>34</v>
      </c>
      <c r="AI9" s="53">
        <v>35</v>
      </c>
      <c r="AJ9" s="53">
        <v>36</v>
      </c>
      <c r="AK9" s="53">
        <v>37</v>
      </c>
      <c r="AL9" s="53">
        <v>38</v>
      </c>
      <c r="AM9" s="53">
        <v>39</v>
      </c>
      <c r="AN9" s="53">
        <v>40</v>
      </c>
      <c r="AO9" s="53">
        <v>41</v>
      </c>
      <c r="AP9" s="53">
        <v>42</v>
      </c>
      <c r="AQ9" s="53">
        <v>43</v>
      </c>
      <c r="AR9" s="53">
        <v>44</v>
      </c>
      <c r="AS9" s="53">
        <v>45</v>
      </c>
      <c r="AT9" s="53">
        <v>46</v>
      </c>
      <c r="AU9" s="53">
        <v>47</v>
      </c>
      <c r="AV9" s="53">
        <v>48</v>
      </c>
      <c r="AW9" s="53">
        <v>49</v>
      </c>
      <c r="AX9" s="53">
        <v>50</v>
      </c>
      <c r="AY9" s="53">
        <v>51</v>
      </c>
      <c r="AZ9" s="53">
        <v>52</v>
      </c>
      <c r="BA9" s="53">
        <v>53</v>
      </c>
      <c r="BB9" s="53">
        <v>54</v>
      </c>
      <c r="BC9" s="53">
        <v>55</v>
      </c>
      <c r="BD9" s="53">
        <v>56</v>
      </c>
      <c r="BE9" s="53">
        <v>57</v>
      </c>
      <c r="BF9" s="53">
        <v>58</v>
      </c>
      <c r="BG9" s="53">
        <v>59</v>
      </c>
      <c r="BH9" s="53">
        <v>60</v>
      </c>
      <c r="BI9" s="53">
        <v>61</v>
      </c>
      <c r="BJ9" s="53">
        <v>62</v>
      </c>
      <c r="BK9" s="53">
        <v>63</v>
      </c>
      <c r="BL9" s="53">
        <v>64</v>
      </c>
      <c r="BM9" s="53">
        <v>65</v>
      </c>
      <c r="BN9" s="53">
        <v>66</v>
      </c>
      <c r="BO9" s="53">
        <v>67</v>
      </c>
      <c r="BP9" s="53">
        <v>68</v>
      </c>
      <c r="BQ9" s="53">
        <v>69</v>
      </c>
      <c r="BR9" s="53">
        <v>70</v>
      </c>
      <c r="BS9" s="53">
        <v>71</v>
      </c>
      <c r="BT9" s="53">
        <v>72</v>
      </c>
      <c r="BU9" s="53">
        <v>73</v>
      </c>
      <c r="BV9" s="53">
        <v>74</v>
      </c>
      <c r="BW9" s="53">
        <v>75</v>
      </c>
      <c r="BX9" s="53">
        <v>76</v>
      </c>
      <c r="BY9" s="53">
        <v>77</v>
      </c>
      <c r="BZ9" s="53">
        <v>78</v>
      </c>
      <c r="CA9" s="53">
        <v>79</v>
      </c>
      <c r="CB9" s="53">
        <v>80</v>
      </c>
      <c r="CC9" s="53">
        <v>81</v>
      </c>
      <c r="CD9" s="53">
        <v>82</v>
      </c>
      <c r="CE9" s="53">
        <v>83</v>
      </c>
      <c r="CF9" s="53">
        <v>84</v>
      </c>
      <c r="CG9" s="53">
        <v>85</v>
      </c>
      <c r="CH9" s="53">
        <v>86</v>
      </c>
      <c r="CI9" s="53">
        <v>87</v>
      </c>
      <c r="CJ9" s="53">
        <v>88</v>
      </c>
      <c r="CK9" s="53">
        <v>89</v>
      </c>
      <c r="CL9" s="53">
        <v>90</v>
      </c>
      <c r="CM9" s="53">
        <v>91</v>
      </c>
      <c r="CN9" s="53">
        <v>92</v>
      </c>
      <c r="CO9" s="53">
        <v>93</v>
      </c>
      <c r="CP9" s="53">
        <v>94</v>
      </c>
      <c r="CQ9" s="53">
        <v>95</v>
      </c>
      <c r="CR9" s="53">
        <v>96</v>
      </c>
      <c r="CS9" s="53">
        <v>97</v>
      </c>
      <c r="CT9" s="53">
        <v>98</v>
      </c>
      <c r="CU9" s="53">
        <v>99</v>
      </c>
      <c r="CV9" s="53">
        <v>100</v>
      </c>
      <c r="CW9" s="53">
        <v>101</v>
      </c>
      <c r="CX9" s="53">
        <v>102</v>
      </c>
      <c r="CY9" s="53">
        <v>103</v>
      </c>
      <c r="CZ9" s="53">
        <v>104</v>
      </c>
      <c r="DA9" s="53">
        <v>105</v>
      </c>
      <c r="DB9" s="53">
        <v>106</v>
      </c>
    </row>
    <row r="10" spans="1:106" s="22" customFormat="1" ht="22.5" customHeight="1" x14ac:dyDescent="0.2">
      <c r="A10" s="3" t="s">
        <v>200</v>
      </c>
      <c r="B10" s="16">
        <f t="shared" ref="B10:B26" si="0">C10+R10</f>
        <v>1</v>
      </c>
      <c r="C10" s="16">
        <f t="shared" ref="C10:C26" si="1">D10+H10+L10+N10+P10</f>
        <v>0</v>
      </c>
      <c r="D10" s="16"/>
      <c r="E10" s="3"/>
      <c r="F10" s="3"/>
      <c r="G10" s="3"/>
      <c r="H10" s="3"/>
      <c r="I10" s="3"/>
      <c r="J10" s="3"/>
      <c r="K10" s="3"/>
      <c r="L10" s="3"/>
      <c r="M10" s="3"/>
      <c r="N10" s="3"/>
      <c r="O10" s="16"/>
      <c r="P10" s="16"/>
      <c r="Q10" s="4"/>
      <c r="R10" s="4">
        <f>SUM(S10:X10)</f>
        <v>1</v>
      </c>
      <c r="S10" s="4"/>
      <c r="T10" s="4">
        <v>1</v>
      </c>
      <c r="U10" s="4"/>
      <c r="V10" s="17"/>
      <c r="W10" s="17"/>
      <c r="X10" s="17"/>
      <c r="Y10" s="40">
        <f>AB10+BX10</f>
        <v>55</v>
      </c>
      <c r="Z10" s="40">
        <f>AC10+BY10</f>
        <v>55</v>
      </c>
      <c r="AA10" s="40">
        <f>AD10+BZ10</f>
        <v>0</v>
      </c>
      <c r="AB10" s="40">
        <f>AH10+AT10+BF10+BL10+BR10</f>
        <v>0</v>
      </c>
      <c r="AC10" s="10">
        <f>AI10+AU10+BG10+BM10+BS10</f>
        <v>0</v>
      </c>
      <c r="AD10" s="10">
        <f>AJ10+AV10+BH10+BT10</f>
        <v>0</v>
      </c>
      <c r="AE10" s="10">
        <f>AK10+AW10+BI10</f>
        <v>0</v>
      </c>
      <c r="AF10" s="10">
        <f>AL10+AX10+BJ10</f>
        <v>0</v>
      </c>
      <c r="AG10" s="17">
        <f>AM10+AY10+BK10</f>
        <v>0</v>
      </c>
      <c r="AH10" s="10"/>
      <c r="AI10" s="10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32"/>
      <c r="BJ10" s="32"/>
      <c r="BK10" s="32"/>
      <c r="BL10" s="32"/>
      <c r="BM10" s="32"/>
      <c r="BN10" s="32"/>
      <c r="BO10" s="32"/>
      <c r="BP10" s="32"/>
      <c r="BQ10" s="33"/>
      <c r="BR10" s="33"/>
      <c r="BS10" s="10"/>
      <c r="BT10" s="54"/>
      <c r="BU10" s="54"/>
      <c r="BV10" s="54"/>
      <c r="BW10" s="54"/>
      <c r="BX10" s="54">
        <f>CA10+CB10+CC10+CD10+CE10+CH10</f>
        <v>55</v>
      </c>
      <c r="BY10" s="54">
        <f>CA10+CB10+CC10+CD10+CF10+CH10</f>
        <v>55</v>
      </c>
      <c r="BZ10" s="54">
        <f>CG10</f>
        <v>0</v>
      </c>
      <c r="CA10" s="54"/>
      <c r="CB10" s="55">
        <v>55</v>
      </c>
      <c r="CC10" s="55"/>
      <c r="CD10" s="55"/>
      <c r="CE10" s="55"/>
      <c r="CF10" s="55"/>
      <c r="CG10" s="55"/>
      <c r="CH10" s="55"/>
      <c r="CI10" s="11">
        <f>-CK10+CO10+CS10+CU10+CY10</f>
        <v>0</v>
      </c>
      <c r="CJ10" s="11">
        <f>CL10+CP10+CT10+CV10+CZ10</f>
        <v>0</v>
      </c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s="22" customFormat="1" ht="20.25" customHeight="1" x14ac:dyDescent="0.2">
      <c r="A11" s="3" t="s">
        <v>156</v>
      </c>
      <c r="B11" s="16">
        <f t="shared" si="0"/>
        <v>1</v>
      </c>
      <c r="C11" s="16">
        <f t="shared" si="1"/>
        <v>0</v>
      </c>
      <c r="D11" s="16"/>
      <c r="E11" s="3"/>
      <c r="F11" s="3"/>
      <c r="G11" s="3"/>
      <c r="H11" s="3"/>
      <c r="I11" s="3"/>
      <c r="J11" s="3"/>
      <c r="K11" s="3"/>
      <c r="L11" s="3"/>
      <c r="M11" s="3"/>
      <c r="N11" s="3"/>
      <c r="O11" s="16"/>
      <c r="P11" s="16"/>
      <c r="Q11" s="4"/>
      <c r="R11" s="4">
        <f t="shared" ref="R11:R22" si="2">SUM(S11:X11)</f>
        <v>1</v>
      </c>
      <c r="S11" s="4"/>
      <c r="T11" s="4">
        <v>1</v>
      </c>
      <c r="U11" s="4"/>
      <c r="V11" s="17"/>
      <c r="W11" s="17"/>
      <c r="X11" s="17"/>
      <c r="Y11" s="40">
        <f t="shared" ref="Y11:Y22" si="3">AB11+BX11</f>
        <v>75</v>
      </c>
      <c r="Z11" s="40">
        <f t="shared" ref="Z11:Z22" si="4">AC11+BY11</f>
        <v>75</v>
      </c>
      <c r="AA11" s="40">
        <f t="shared" ref="AA11:AA22" si="5">AD11+BZ11</f>
        <v>0</v>
      </c>
      <c r="AB11" s="40">
        <f t="shared" ref="AB11:AB22" si="6">AH11+AT11+BF11+BL11+BR11</f>
        <v>0</v>
      </c>
      <c r="AC11" s="10">
        <f t="shared" ref="AC11:AC22" si="7">AI11+AU11+BG11+BM11+BS11</f>
        <v>0</v>
      </c>
      <c r="AD11" s="10">
        <f t="shared" ref="AD11:AD22" si="8">AJ11+AV11+BH11+BT11</f>
        <v>0</v>
      </c>
      <c r="AE11" s="10">
        <f t="shared" ref="AE11:AE22" si="9">AK11+AW11+BI11</f>
        <v>0</v>
      </c>
      <c r="AF11" s="10">
        <f t="shared" ref="AF11:AF22" si="10">AL11+AX11+BJ11</f>
        <v>0</v>
      </c>
      <c r="AG11" s="17">
        <f t="shared" ref="AG11:AG22" si="11">AM11+AY11+BK11</f>
        <v>0</v>
      </c>
      <c r="AH11" s="10"/>
      <c r="AI11" s="10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32"/>
      <c r="BJ11" s="32"/>
      <c r="BK11" s="32"/>
      <c r="BL11" s="32"/>
      <c r="BM11" s="32"/>
      <c r="BN11" s="32"/>
      <c r="BO11" s="32"/>
      <c r="BP11" s="32"/>
      <c r="BQ11" s="33"/>
      <c r="BR11" s="33"/>
      <c r="BS11" s="10"/>
      <c r="BT11" s="54"/>
      <c r="BU11" s="54"/>
      <c r="BV11" s="54"/>
      <c r="BW11" s="54"/>
      <c r="BX11" s="54">
        <f t="shared" ref="BX11:BX22" si="12">CA11+CB11+CC11+CD11+CE11+CH11</f>
        <v>75</v>
      </c>
      <c r="BY11" s="54">
        <f t="shared" ref="BY11:BY22" si="13">CA11+CB11+CC11+CD11+CF11+CH11</f>
        <v>75</v>
      </c>
      <c r="BZ11" s="54">
        <f t="shared" ref="BZ11:BZ22" si="14">CG11</f>
        <v>0</v>
      </c>
      <c r="CA11" s="54"/>
      <c r="CB11" s="55">
        <v>75</v>
      </c>
      <c r="CC11" s="55"/>
      <c r="CD11" s="55"/>
      <c r="CE11" s="55"/>
      <c r="CF11" s="55"/>
      <c r="CG11" s="55"/>
      <c r="CH11" s="55"/>
      <c r="CI11" s="11">
        <f t="shared" ref="CI11:CI22" si="15">-CK11+CO11+CS11+CU11+CY11</f>
        <v>0</v>
      </c>
      <c r="CJ11" s="11">
        <f t="shared" ref="CJ11:CJ22" si="16">CL11+CP11+CT11+CV11+CZ11</f>
        <v>0</v>
      </c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s="22" customFormat="1" ht="20.25" customHeight="1" x14ac:dyDescent="0.2">
      <c r="A12" s="3" t="s">
        <v>170</v>
      </c>
      <c r="B12" s="16">
        <f t="shared" si="0"/>
        <v>1</v>
      </c>
      <c r="C12" s="16">
        <f t="shared" si="1"/>
        <v>0</v>
      </c>
      <c r="D12" s="16"/>
      <c r="E12" s="3"/>
      <c r="F12" s="3"/>
      <c r="G12" s="3"/>
      <c r="H12" s="3"/>
      <c r="I12" s="3"/>
      <c r="J12" s="3"/>
      <c r="K12" s="3"/>
      <c r="L12" s="3"/>
      <c r="M12" s="3"/>
      <c r="N12" s="3"/>
      <c r="O12" s="16"/>
      <c r="P12" s="16"/>
      <c r="Q12" s="4"/>
      <c r="R12" s="4">
        <f t="shared" si="2"/>
        <v>1</v>
      </c>
      <c r="S12" s="4"/>
      <c r="T12" s="4">
        <v>1</v>
      </c>
      <c r="U12" s="4"/>
      <c r="V12" s="17"/>
      <c r="W12" s="17"/>
      <c r="X12" s="17"/>
      <c r="Y12" s="40">
        <f t="shared" si="3"/>
        <v>2.48</v>
      </c>
      <c r="Z12" s="40">
        <f t="shared" si="4"/>
        <v>2.48</v>
      </c>
      <c r="AA12" s="40">
        <f t="shared" si="5"/>
        <v>0</v>
      </c>
      <c r="AB12" s="40">
        <f t="shared" si="6"/>
        <v>0</v>
      </c>
      <c r="AC12" s="10">
        <f t="shared" si="7"/>
        <v>0</v>
      </c>
      <c r="AD12" s="10">
        <f t="shared" si="8"/>
        <v>0</v>
      </c>
      <c r="AE12" s="10">
        <f t="shared" si="9"/>
        <v>0</v>
      </c>
      <c r="AF12" s="10">
        <f t="shared" si="10"/>
        <v>0</v>
      </c>
      <c r="AG12" s="17">
        <f t="shared" si="11"/>
        <v>0</v>
      </c>
      <c r="AH12" s="10"/>
      <c r="AI12" s="10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32"/>
      <c r="BJ12" s="32"/>
      <c r="BK12" s="32"/>
      <c r="BL12" s="32"/>
      <c r="BM12" s="32"/>
      <c r="BN12" s="32"/>
      <c r="BO12" s="32"/>
      <c r="BP12" s="32"/>
      <c r="BQ12" s="33"/>
      <c r="BR12" s="33"/>
      <c r="BS12" s="10"/>
      <c r="BT12" s="54"/>
      <c r="BU12" s="54"/>
      <c r="BV12" s="54"/>
      <c r="BW12" s="54"/>
      <c r="BX12" s="54">
        <f t="shared" si="12"/>
        <v>2.48</v>
      </c>
      <c r="BY12" s="54">
        <f t="shared" si="13"/>
        <v>2.48</v>
      </c>
      <c r="BZ12" s="54">
        <f t="shared" si="14"/>
        <v>0</v>
      </c>
      <c r="CA12" s="54"/>
      <c r="CB12" s="55">
        <v>2.48</v>
      </c>
      <c r="CC12" s="55"/>
      <c r="CD12" s="55"/>
      <c r="CE12" s="55"/>
      <c r="CF12" s="55"/>
      <c r="CG12" s="55"/>
      <c r="CH12" s="55"/>
      <c r="CI12" s="11">
        <f t="shared" si="15"/>
        <v>0</v>
      </c>
      <c r="CJ12" s="11">
        <f t="shared" si="16"/>
        <v>0</v>
      </c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s="22" customFormat="1" ht="20.25" customHeight="1" x14ac:dyDescent="0.2">
      <c r="A13" s="3" t="s">
        <v>201</v>
      </c>
      <c r="B13" s="16">
        <f t="shared" si="0"/>
        <v>1</v>
      </c>
      <c r="C13" s="16">
        <f t="shared" si="1"/>
        <v>0</v>
      </c>
      <c r="D13" s="16"/>
      <c r="E13" s="3"/>
      <c r="F13" s="3"/>
      <c r="G13" s="3"/>
      <c r="H13" s="3"/>
      <c r="I13" s="3"/>
      <c r="J13" s="3"/>
      <c r="K13" s="3"/>
      <c r="L13" s="3"/>
      <c r="M13" s="3"/>
      <c r="N13" s="3"/>
      <c r="O13" s="16"/>
      <c r="P13" s="16"/>
      <c r="Q13" s="4"/>
      <c r="R13" s="4">
        <f t="shared" si="2"/>
        <v>1</v>
      </c>
      <c r="S13" s="4">
        <v>1</v>
      </c>
      <c r="T13" s="4"/>
      <c r="U13" s="4"/>
      <c r="V13" s="17"/>
      <c r="W13" s="17"/>
      <c r="X13" s="17"/>
      <c r="Y13" s="40">
        <f t="shared" si="3"/>
        <v>83.010999999999996</v>
      </c>
      <c r="Z13" s="40">
        <f t="shared" si="4"/>
        <v>83.010999999999996</v>
      </c>
      <c r="AA13" s="40">
        <f t="shared" si="5"/>
        <v>0</v>
      </c>
      <c r="AB13" s="40">
        <f t="shared" si="6"/>
        <v>0</v>
      </c>
      <c r="AC13" s="10">
        <f t="shared" si="7"/>
        <v>0</v>
      </c>
      <c r="AD13" s="10">
        <f t="shared" si="8"/>
        <v>0</v>
      </c>
      <c r="AE13" s="10">
        <f t="shared" si="9"/>
        <v>0</v>
      </c>
      <c r="AF13" s="10">
        <f t="shared" si="10"/>
        <v>0</v>
      </c>
      <c r="AG13" s="17">
        <f t="shared" si="11"/>
        <v>0</v>
      </c>
      <c r="AH13" s="10"/>
      <c r="AI13" s="10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32"/>
      <c r="BJ13" s="32"/>
      <c r="BK13" s="32"/>
      <c r="BL13" s="32"/>
      <c r="BM13" s="32"/>
      <c r="BN13" s="32"/>
      <c r="BO13" s="32"/>
      <c r="BP13" s="32"/>
      <c r="BQ13" s="33"/>
      <c r="BR13" s="33"/>
      <c r="BS13" s="10"/>
      <c r="BT13" s="54"/>
      <c r="BU13" s="54"/>
      <c r="BV13" s="54"/>
      <c r="BW13" s="54"/>
      <c r="BX13" s="54">
        <f t="shared" si="12"/>
        <v>83.010999999999996</v>
      </c>
      <c r="BY13" s="54">
        <f t="shared" si="13"/>
        <v>83.010999999999996</v>
      </c>
      <c r="BZ13" s="54">
        <f t="shared" si="14"/>
        <v>0</v>
      </c>
      <c r="CA13" s="54">
        <v>83.010999999999996</v>
      </c>
      <c r="CB13" s="55"/>
      <c r="CC13" s="55"/>
      <c r="CD13" s="55"/>
      <c r="CE13" s="55"/>
      <c r="CF13" s="55"/>
      <c r="CG13" s="55"/>
      <c r="CH13" s="55"/>
      <c r="CI13" s="11">
        <f t="shared" si="15"/>
        <v>0</v>
      </c>
      <c r="CJ13" s="11">
        <f t="shared" si="16"/>
        <v>0</v>
      </c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s="22" customFormat="1" ht="20.25" customHeight="1" x14ac:dyDescent="0.2">
      <c r="A14" s="3" t="s">
        <v>202</v>
      </c>
      <c r="B14" s="16">
        <f t="shared" si="0"/>
        <v>1</v>
      </c>
      <c r="C14" s="16">
        <f t="shared" si="1"/>
        <v>0</v>
      </c>
      <c r="D14" s="16"/>
      <c r="E14" s="3"/>
      <c r="F14" s="3"/>
      <c r="G14" s="3"/>
      <c r="H14" s="3"/>
      <c r="I14" s="3"/>
      <c r="J14" s="3"/>
      <c r="K14" s="3"/>
      <c r="L14" s="3"/>
      <c r="M14" s="3"/>
      <c r="N14" s="3"/>
      <c r="O14" s="16"/>
      <c r="P14" s="16"/>
      <c r="Q14" s="4"/>
      <c r="R14" s="4">
        <f t="shared" si="2"/>
        <v>1</v>
      </c>
      <c r="S14" s="4"/>
      <c r="T14" s="4">
        <v>1</v>
      </c>
      <c r="U14" s="4"/>
      <c r="V14" s="17"/>
      <c r="W14" s="17"/>
      <c r="X14" s="17"/>
      <c r="Y14" s="40">
        <f t="shared" si="3"/>
        <v>207</v>
      </c>
      <c r="Z14" s="40">
        <f t="shared" si="4"/>
        <v>207</v>
      </c>
      <c r="AA14" s="40">
        <f t="shared" si="5"/>
        <v>0</v>
      </c>
      <c r="AB14" s="40">
        <f t="shared" si="6"/>
        <v>0</v>
      </c>
      <c r="AC14" s="10">
        <f t="shared" si="7"/>
        <v>0</v>
      </c>
      <c r="AD14" s="10">
        <f t="shared" si="8"/>
        <v>0</v>
      </c>
      <c r="AE14" s="10">
        <f t="shared" si="9"/>
        <v>0</v>
      </c>
      <c r="AF14" s="10">
        <f t="shared" si="10"/>
        <v>0</v>
      </c>
      <c r="AG14" s="17">
        <f t="shared" si="11"/>
        <v>0</v>
      </c>
      <c r="AH14" s="10"/>
      <c r="AI14" s="10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32"/>
      <c r="BJ14" s="32"/>
      <c r="BK14" s="32"/>
      <c r="BL14" s="32"/>
      <c r="BM14" s="32"/>
      <c r="BN14" s="32"/>
      <c r="BO14" s="32"/>
      <c r="BP14" s="32"/>
      <c r="BQ14" s="33"/>
      <c r="BR14" s="33"/>
      <c r="BS14" s="10"/>
      <c r="BT14" s="54"/>
      <c r="BU14" s="54"/>
      <c r="BV14" s="54"/>
      <c r="BW14" s="54"/>
      <c r="BX14" s="54">
        <f t="shared" si="12"/>
        <v>207</v>
      </c>
      <c r="BY14" s="54">
        <f t="shared" si="13"/>
        <v>207</v>
      </c>
      <c r="BZ14" s="54">
        <f t="shared" si="14"/>
        <v>0</v>
      </c>
      <c r="CA14" s="54"/>
      <c r="CB14" s="55">
        <v>207</v>
      </c>
      <c r="CC14" s="55"/>
      <c r="CD14" s="55"/>
      <c r="CE14" s="55"/>
      <c r="CF14" s="55"/>
      <c r="CG14" s="55"/>
      <c r="CH14" s="55"/>
      <c r="CI14" s="11">
        <f t="shared" si="15"/>
        <v>0</v>
      </c>
      <c r="CJ14" s="11">
        <f t="shared" si="16"/>
        <v>0</v>
      </c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</row>
    <row r="15" spans="1:106" s="22" customFormat="1" ht="20.25" customHeight="1" x14ac:dyDescent="0.2">
      <c r="A15" s="3" t="s">
        <v>203</v>
      </c>
      <c r="B15" s="16">
        <f t="shared" si="0"/>
        <v>1</v>
      </c>
      <c r="C15" s="16">
        <f t="shared" si="1"/>
        <v>0</v>
      </c>
      <c r="D15" s="16"/>
      <c r="E15" s="3"/>
      <c r="F15" s="3"/>
      <c r="G15" s="3"/>
      <c r="H15" s="3"/>
      <c r="I15" s="3"/>
      <c r="J15" s="3"/>
      <c r="K15" s="3"/>
      <c r="L15" s="3"/>
      <c r="M15" s="3"/>
      <c r="N15" s="3"/>
      <c r="O15" s="16"/>
      <c r="P15" s="16"/>
      <c r="Q15" s="4"/>
      <c r="R15" s="4">
        <f t="shared" si="2"/>
        <v>1</v>
      </c>
      <c r="S15" s="4"/>
      <c r="T15" s="4">
        <v>1</v>
      </c>
      <c r="U15" s="4"/>
      <c r="V15" s="17"/>
      <c r="W15" s="17"/>
      <c r="X15" s="17"/>
      <c r="Y15" s="40">
        <f t="shared" si="3"/>
        <v>40</v>
      </c>
      <c r="Z15" s="40">
        <f t="shared" si="4"/>
        <v>40</v>
      </c>
      <c r="AA15" s="40">
        <f t="shared" si="5"/>
        <v>0</v>
      </c>
      <c r="AB15" s="40">
        <f t="shared" si="6"/>
        <v>0</v>
      </c>
      <c r="AC15" s="10">
        <f t="shared" si="7"/>
        <v>0</v>
      </c>
      <c r="AD15" s="10">
        <f t="shared" si="8"/>
        <v>0</v>
      </c>
      <c r="AE15" s="10">
        <f t="shared" si="9"/>
        <v>0</v>
      </c>
      <c r="AF15" s="10">
        <f t="shared" si="10"/>
        <v>0</v>
      </c>
      <c r="AG15" s="17">
        <f t="shared" si="11"/>
        <v>0</v>
      </c>
      <c r="AH15" s="10"/>
      <c r="AI15" s="10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32"/>
      <c r="BJ15" s="32"/>
      <c r="BK15" s="32"/>
      <c r="BL15" s="32"/>
      <c r="BM15" s="32"/>
      <c r="BN15" s="32"/>
      <c r="BO15" s="32"/>
      <c r="BP15" s="32"/>
      <c r="BQ15" s="33"/>
      <c r="BR15" s="33"/>
      <c r="BS15" s="10"/>
      <c r="BT15" s="54"/>
      <c r="BU15" s="54"/>
      <c r="BV15" s="54"/>
      <c r="BW15" s="54"/>
      <c r="BX15" s="54">
        <f t="shared" si="12"/>
        <v>40</v>
      </c>
      <c r="BY15" s="54">
        <f t="shared" si="13"/>
        <v>40</v>
      </c>
      <c r="BZ15" s="54">
        <f t="shared" si="14"/>
        <v>0</v>
      </c>
      <c r="CA15" s="54"/>
      <c r="CB15" s="55">
        <v>40</v>
      </c>
      <c r="CC15" s="55"/>
      <c r="CD15" s="55"/>
      <c r="CE15" s="55"/>
      <c r="CF15" s="55"/>
      <c r="CG15" s="55"/>
      <c r="CH15" s="55"/>
      <c r="CI15" s="11">
        <f t="shared" si="15"/>
        <v>0</v>
      </c>
      <c r="CJ15" s="11">
        <f t="shared" si="16"/>
        <v>0</v>
      </c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</row>
    <row r="16" spans="1:106" s="22" customFormat="1" ht="20.25" customHeight="1" x14ac:dyDescent="0.2">
      <c r="A16" s="3" t="s">
        <v>108</v>
      </c>
      <c r="B16" s="16">
        <f t="shared" si="0"/>
        <v>1</v>
      </c>
      <c r="C16" s="16">
        <f t="shared" si="1"/>
        <v>0</v>
      </c>
      <c r="D16" s="16"/>
      <c r="E16" s="3"/>
      <c r="F16" s="3"/>
      <c r="G16" s="3"/>
      <c r="H16" s="3"/>
      <c r="I16" s="3"/>
      <c r="J16" s="3"/>
      <c r="K16" s="3"/>
      <c r="L16" s="3"/>
      <c r="M16" s="3"/>
      <c r="N16" s="3"/>
      <c r="O16" s="16"/>
      <c r="P16" s="16"/>
      <c r="Q16" s="4"/>
      <c r="R16" s="4">
        <f t="shared" si="2"/>
        <v>1</v>
      </c>
      <c r="S16" s="4"/>
      <c r="T16" s="4"/>
      <c r="U16" s="4"/>
      <c r="V16" s="17"/>
      <c r="W16" s="17">
        <v>1</v>
      </c>
      <c r="X16" s="60"/>
      <c r="Y16" s="40">
        <f t="shared" si="3"/>
        <v>123.96798</v>
      </c>
      <c r="Z16" s="40">
        <f t="shared" si="4"/>
        <v>119.8638</v>
      </c>
      <c r="AA16" s="40">
        <f t="shared" si="5"/>
        <v>4.1041799999999995</v>
      </c>
      <c r="AB16" s="40">
        <f t="shared" si="6"/>
        <v>0</v>
      </c>
      <c r="AC16" s="10">
        <f t="shared" si="7"/>
        <v>0</v>
      </c>
      <c r="AD16" s="10">
        <f t="shared" si="8"/>
        <v>0</v>
      </c>
      <c r="AE16" s="10">
        <f t="shared" si="9"/>
        <v>0</v>
      </c>
      <c r="AF16" s="10">
        <f t="shared" si="10"/>
        <v>0</v>
      </c>
      <c r="AG16" s="17">
        <f t="shared" si="11"/>
        <v>0</v>
      </c>
      <c r="AH16" s="10"/>
      <c r="AI16" s="10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32"/>
      <c r="BJ16" s="32"/>
      <c r="BK16" s="32"/>
      <c r="BL16" s="32"/>
      <c r="BM16" s="32"/>
      <c r="BN16" s="32"/>
      <c r="BO16" s="32"/>
      <c r="BP16" s="32"/>
      <c r="BQ16" s="33"/>
      <c r="BR16" s="33"/>
      <c r="BS16" s="10"/>
      <c r="BT16" s="54"/>
      <c r="BU16" s="54"/>
      <c r="BV16" s="54"/>
      <c r="BW16" s="54"/>
      <c r="BX16" s="54">
        <f t="shared" si="12"/>
        <v>123.96798</v>
      </c>
      <c r="BY16" s="54">
        <f t="shared" si="13"/>
        <v>119.8638</v>
      </c>
      <c r="BZ16" s="54">
        <f t="shared" si="14"/>
        <v>4.1041799999999995</v>
      </c>
      <c r="CA16" s="54"/>
      <c r="CB16" s="55"/>
      <c r="CC16" s="55"/>
      <c r="CD16" s="55"/>
      <c r="CE16" s="55">
        <v>123.96798</v>
      </c>
      <c r="CF16" s="55">
        <v>119.8638</v>
      </c>
      <c r="CG16" s="55">
        <f>CE16-CF16</f>
        <v>4.1041799999999995</v>
      </c>
      <c r="CH16" s="55"/>
      <c r="CI16" s="11">
        <f t="shared" si="15"/>
        <v>0</v>
      </c>
      <c r="CJ16" s="11">
        <f t="shared" si="16"/>
        <v>0</v>
      </c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s="22" customFormat="1" ht="20.25" customHeight="1" x14ac:dyDescent="0.2">
      <c r="A17" s="3" t="s">
        <v>121</v>
      </c>
      <c r="B17" s="16">
        <f t="shared" si="0"/>
        <v>1</v>
      </c>
      <c r="C17" s="16">
        <f t="shared" si="1"/>
        <v>0</v>
      </c>
      <c r="D17" s="16"/>
      <c r="E17" s="3"/>
      <c r="F17" s="3"/>
      <c r="G17" s="3"/>
      <c r="H17" s="3"/>
      <c r="I17" s="3"/>
      <c r="J17" s="3"/>
      <c r="K17" s="3"/>
      <c r="L17" s="3"/>
      <c r="M17" s="3"/>
      <c r="N17" s="3"/>
      <c r="O17" s="16"/>
      <c r="P17" s="16"/>
      <c r="Q17" s="4"/>
      <c r="R17" s="4">
        <f t="shared" si="2"/>
        <v>1</v>
      </c>
      <c r="S17" s="4"/>
      <c r="T17" s="4">
        <v>1</v>
      </c>
      <c r="U17" s="4"/>
      <c r="V17" s="17"/>
      <c r="W17" s="17"/>
      <c r="X17" s="60"/>
      <c r="Y17" s="40">
        <f t="shared" si="3"/>
        <v>100</v>
      </c>
      <c r="Z17" s="40">
        <f t="shared" si="4"/>
        <v>100</v>
      </c>
      <c r="AA17" s="40">
        <f t="shared" si="5"/>
        <v>0</v>
      </c>
      <c r="AB17" s="40">
        <f t="shared" si="6"/>
        <v>0</v>
      </c>
      <c r="AC17" s="10">
        <f t="shared" si="7"/>
        <v>0</v>
      </c>
      <c r="AD17" s="10">
        <f t="shared" si="8"/>
        <v>0</v>
      </c>
      <c r="AE17" s="10">
        <f t="shared" si="9"/>
        <v>0</v>
      </c>
      <c r="AF17" s="10">
        <f t="shared" si="10"/>
        <v>0</v>
      </c>
      <c r="AG17" s="17">
        <f t="shared" si="11"/>
        <v>0</v>
      </c>
      <c r="AH17" s="10"/>
      <c r="AI17" s="10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32"/>
      <c r="BJ17" s="32"/>
      <c r="BK17" s="32"/>
      <c r="BL17" s="32"/>
      <c r="BM17" s="32"/>
      <c r="BN17" s="32"/>
      <c r="BO17" s="32"/>
      <c r="BP17" s="32"/>
      <c r="BQ17" s="33"/>
      <c r="BR17" s="33"/>
      <c r="BS17" s="10"/>
      <c r="BT17" s="54"/>
      <c r="BU17" s="54"/>
      <c r="BV17" s="54"/>
      <c r="BW17" s="54"/>
      <c r="BX17" s="54">
        <f t="shared" si="12"/>
        <v>100</v>
      </c>
      <c r="BY17" s="54">
        <f t="shared" si="13"/>
        <v>100</v>
      </c>
      <c r="BZ17" s="54">
        <f t="shared" si="14"/>
        <v>0</v>
      </c>
      <c r="CA17" s="54"/>
      <c r="CB17" s="55">
        <v>100</v>
      </c>
      <c r="CC17" s="55"/>
      <c r="CD17" s="55"/>
      <c r="CE17" s="55"/>
      <c r="CF17" s="55"/>
      <c r="CG17" s="55"/>
      <c r="CH17" s="55"/>
      <c r="CI17" s="11">
        <f t="shared" si="15"/>
        <v>0</v>
      </c>
      <c r="CJ17" s="11">
        <f t="shared" si="16"/>
        <v>0</v>
      </c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s="22" customFormat="1" ht="20.25" customHeight="1" x14ac:dyDescent="0.2">
      <c r="A18" s="3" t="s">
        <v>121</v>
      </c>
      <c r="B18" s="16">
        <f t="shared" si="0"/>
        <v>1</v>
      </c>
      <c r="C18" s="16">
        <f t="shared" si="1"/>
        <v>0</v>
      </c>
      <c r="D18" s="16"/>
      <c r="E18" s="3"/>
      <c r="F18" s="3"/>
      <c r="G18" s="3"/>
      <c r="H18" s="3"/>
      <c r="I18" s="3"/>
      <c r="J18" s="3"/>
      <c r="K18" s="3"/>
      <c r="L18" s="3"/>
      <c r="M18" s="3"/>
      <c r="N18" s="3"/>
      <c r="O18" s="16"/>
      <c r="P18" s="16"/>
      <c r="Q18" s="4"/>
      <c r="R18" s="4">
        <f t="shared" si="2"/>
        <v>1</v>
      </c>
      <c r="S18" s="4"/>
      <c r="T18" s="4">
        <v>1</v>
      </c>
      <c r="U18" s="4"/>
      <c r="V18" s="17"/>
      <c r="W18" s="17"/>
      <c r="X18" s="60"/>
      <c r="Y18" s="40">
        <f t="shared" si="3"/>
        <v>100</v>
      </c>
      <c r="Z18" s="40">
        <f t="shared" si="4"/>
        <v>100</v>
      </c>
      <c r="AA18" s="40">
        <f t="shared" si="5"/>
        <v>0</v>
      </c>
      <c r="AB18" s="40">
        <f t="shared" si="6"/>
        <v>0</v>
      </c>
      <c r="AC18" s="10">
        <f t="shared" si="7"/>
        <v>0</v>
      </c>
      <c r="AD18" s="10">
        <f t="shared" si="8"/>
        <v>0</v>
      </c>
      <c r="AE18" s="10">
        <f t="shared" si="9"/>
        <v>0</v>
      </c>
      <c r="AF18" s="10">
        <f t="shared" si="10"/>
        <v>0</v>
      </c>
      <c r="AG18" s="17">
        <f t="shared" si="11"/>
        <v>0</v>
      </c>
      <c r="AH18" s="10"/>
      <c r="AI18" s="10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32"/>
      <c r="BJ18" s="32"/>
      <c r="BK18" s="32"/>
      <c r="BL18" s="32"/>
      <c r="BM18" s="32"/>
      <c r="BN18" s="32"/>
      <c r="BO18" s="32"/>
      <c r="BP18" s="32"/>
      <c r="BQ18" s="33"/>
      <c r="BR18" s="33"/>
      <c r="BS18" s="10"/>
      <c r="BT18" s="54"/>
      <c r="BU18" s="54"/>
      <c r="BV18" s="54"/>
      <c r="BW18" s="54"/>
      <c r="BX18" s="54">
        <f t="shared" si="12"/>
        <v>100</v>
      </c>
      <c r="BY18" s="54">
        <f t="shared" si="13"/>
        <v>100</v>
      </c>
      <c r="BZ18" s="54">
        <f t="shared" si="14"/>
        <v>0</v>
      </c>
      <c r="CA18" s="54"/>
      <c r="CB18" s="55">
        <v>100</v>
      </c>
      <c r="CC18" s="55"/>
      <c r="CD18" s="55"/>
      <c r="CE18" s="55"/>
      <c r="CF18" s="55"/>
      <c r="CG18" s="55"/>
      <c r="CH18" s="55"/>
      <c r="CI18" s="11">
        <f t="shared" si="15"/>
        <v>0</v>
      </c>
      <c r="CJ18" s="11">
        <f t="shared" si="16"/>
        <v>0</v>
      </c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s="22" customFormat="1" ht="20.25" customHeight="1" x14ac:dyDescent="0.2">
      <c r="A19" s="3" t="s">
        <v>204</v>
      </c>
      <c r="B19" s="16">
        <f t="shared" si="0"/>
        <v>1</v>
      </c>
      <c r="C19" s="16">
        <f t="shared" si="1"/>
        <v>0</v>
      </c>
      <c r="D19" s="16"/>
      <c r="E19" s="3"/>
      <c r="F19" s="3"/>
      <c r="G19" s="3"/>
      <c r="H19" s="3"/>
      <c r="I19" s="3"/>
      <c r="J19" s="3"/>
      <c r="K19" s="3"/>
      <c r="L19" s="3"/>
      <c r="M19" s="3"/>
      <c r="N19" s="3"/>
      <c r="O19" s="16"/>
      <c r="P19" s="16"/>
      <c r="Q19" s="4"/>
      <c r="R19" s="4">
        <f t="shared" si="2"/>
        <v>1</v>
      </c>
      <c r="S19" s="4"/>
      <c r="T19" s="4">
        <v>1</v>
      </c>
      <c r="U19" s="4"/>
      <c r="V19" s="17"/>
      <c r="W19" s="17"/>
      <c r="X19" s="60"/>
      <c r="Y19" s="40">
        <f t="shared" si="3"/>
        <v>120</v>
      </c>
      <c r="Z19" s="40">
        <f t="shared" si="4"/>
        <v>120</v>
      </c>
      <c r="AA19" s="40">
        <f t="shared" si="5"/>
        <v>0</v>
      </c>
      <c r="AB19" s="40">
        <f t="shared" si="6"/>
        <v>0</v>
      </c>
      <c r="AC19" s="10">
        <f t="shared" si="7"/>
        <v>0</v>
      </c>
      <c r="AD19" s="10">
        <f t="shared" si="8"/>
        <v>0</v>
      </c>
      <c r="AE19" s="10">
        <f t="shared" si="9"/>
        <v>0</v>
      </c>
      <c r="AF19" s="10">
        <f t="shared" si="10"/>
        <v>0</v>
      </c>
      <c r="AG19" s="17">
        <f t="shared" si="11"/>
        <v>0</v>
      </c>
      <c r="AH19" s="10"/>
      <c r="AI19" s="10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32"/>
      <c r="BJ19" s="32"/>
      <c r="BK19" s="32"/>
      <c r="BL19" s="32"/>
      <c r="BM19" s="32"/>
      <c r="BN19" s="32"/>
      <c r="BO19" s="32"/>
      <c r="BP19" s="32"/>
      <c r="BQ19" s="33"/>
      <c r="BR19" s="33"/>
      <c r="BS19" s="10"/>
      <c r="BT19" s="54"/>
      <c r="BU19" s="54"/>
      <c r="BV19" s="54"/>
      <c r="BW19" s="54"/>
      <c r="BX19" s="54">
        <f t="shared" si="12"/>
        <v>120</v>
      </c>
      <c r="BY19" s="54">
        <f t="shared" si="13"/>
        <v>120</v>
      </c>
      <c r="BZ19" s="54">
        <f t="shared" si="14"/>
        <v>0</v>
      </c>
      <c r="CA19" s="54"/>
      <c r="CB19" s="55">
        <v>120</v>
      </c>
      <c r="CC19" s="55"/>
      <c r="CD19" s="55"/>
      <c r="CE19" s="55"/>
      <c r="CF19" s="55"/>
      <c r="CG19" s="55"/>
      <c r="CH19" s="55"/>
      <c r="CI19" s="11">
        <f t="shared" si="15"/>
        <v>0</v>
      </c>
      <c r="CJ19" s="11">
        <f t="shared" si="16"/>
        <v>0</v>
      </c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s="22" customFormat="1" ht="20.25" customHeight="1" x14ac:dyDescent="0.2">
      <c r="A20" s="3" t="s">
        <v>205</v>
      </c>
      <c r="B20" s="16">
        <f t="shared" si="0"/>
        <v>1</v>
      </c>
      <c r="C20" s="16">
        <f t="shared" si="1"/>
        <v>0</v>
      </c>
      <c r="D20" s="16"/>
      <c r="E20" s="3"/>
      <c r="F20" s="3"/>
      <c r="G20" s="3"/>
      <c r="H20" s="3"/>
      <c r="I20" s="3"/>
      <c r="J20" s="3"/>
      <c r="K20" s="3"/>
      <c r="L20" s="3"/>
      <c r="M20" s="3"/>
      <c r="N20" s="3"/>
      <c r="O20" s="16"/>
      <c r="P20" s="16"/>
      <c r="Q20" s="4"/>
      <c r="R20" s="4">
        <f t="shared" si="2"/>
        <v>1</v>
      </c>
      <c r="S20" s="4"/>
      <c r="T20" s="4">
        <v>1</v>
      </c>
      <c r="U20" s="4"/>
      <c r="V20" s="17"/>
      <c r="W20" s="17"/>
      <c r="X20" s="60"/>
      <c r="Y20" s="40">
        <f t="shared" si="3"/>
        <v>8</v>
      </c>
      <c r="Z20" s="40">
        <f t="shared" si="4"/>
        <v>8</v>
      </c>
      <c r="AA20" s="40">
        <f t="shared" si="5"/>
        <v>0</v>
      </c>
      <c r="AB20" s="40">
        <f t="shared" si="6"/>
        <v>0</v>
      </c>
      <c r="AC20" s="10">
        <f t="shared" si="7"/>
        <v>0</v>
      </c>
      <c r="AD20" s="10">
        <f t="shared" si="8"/>
        <v>0</v>
      </c>
      <c r="AE20" s="10">
        <f t="shared" si="9"/>
        <v>0</v>
      </c>
      <c r="AF20" s="10">
        <f t="shared" si="10"/>
        <v>0</v>
      </c>
      <c r="AG20" s="17">
        <f t="shared" si="11"/>
        <v>0</v>
      </c>
      <c r="AH20" s="10"/>
      <c r="AI20" s="10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32"/>
      <c r="BJ20" s="32"/>
      <c r="BK20" s="32"/>
      <c r="BL20" s="32"/>
      <c r="BM20" s="32"/>
      <c r="BN20" s="32"/>
      <c r="BO20" s="32"/>
      <c r="BP20" s="32"/>
      <c r="BQ20" s="33"/>
      <c r="BR20" s="33"/>
      <c r="BS20" s="10"/>
      <c r="BT20" s="54"/>
      <c r="BU20" s="54"/>
      <c r="BV20" s="54"/>
      <c r="BW20" s="54"/>
      <c r="BX20" s="54">
        <f t="shared" si="12"/>
        <v>8</v>
      </c>
      <c r="BY20" s="54">
        <f t="shared" si="13"/>
        <v>8</v>
      </c>
      <c r="BZ20" s="54">
        <f t="shared" si="14"/>
        <v>0</v>
      </c>
      <c r="CA20" s="54"/>
      <c r="CB20" s="55">
        <v>8</v>
      </c>
      <c r="CC20" s="55"/>
      <c r="CD20" s="55"/>
      <c r="CE20" s="55"/>
      <c r="CF20" s="55"/>
      <c r="CG20" s="55"/>
      <c r="CH20" s="55"/>
      <c r="CI20" s="11">
        <f t="shared" si="15"/>
        <v>0</v>
      </c>
      <c r="CJ20" s="11">
        <f t="shared" si="16"/>
        <v>0</v>
      </c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s="22" customFormat="1" ht="20.25" customHeight="1" x14ac:dyDescent="0.2">
      <c r="A21" s="3" t="s">
        <v>206</v>
      </c>
      <c r="B21" s="16">
        <f t="shared" si="0"/>
        <v>1</v>
      </c>
      <c r="C21" s="16">
        <f t="shared" si="1"/>
        <v>0</v>
      </c>
      <c r="D21" s="16"/>
      <c r="E21" s="3"/>
      <c r="F21" s="3"/>
      <c r="G21" s="3"/>
      <c r="H21" s="3"/>
      <c r="I21" s="3"/>
      <c r="J21" s="3"/>
      <c r="K21" s="3"/>
      <c r="L21" s="3"/>
      <c r="M21" s="3"/>
      <c r="N21" s="3"/>
      <c r="O21" s="16"/>
      <c r="P21" s="16"/>
      <c r="Q21" s="4"/>
      <c r="R21" s="4">
        <f t="shared" si="2"/>
        <v>1</v>
      </c>
      <c r="S21" s="4"/>
      <c r="T21" s="4">
        <v>1</v>
      </c>
      <c r="U21" s="4"/>
      <c r="V21" s="17"/>
      <c r="W21" s="17"/>
      <c r="X21" s="17"/>
      <c r="Y21" s="40">
        <f t="shared" si="3"/>
        <v>10</v>
      </c>
      <c r="Z21" s="40">
        <f t="shared" si="4"/>
        <v>10</v>
      </c>
      <c r="AA21" s="40">
        <f t="shared" si="5"/>
        <v>0</v>
      </c>
      <c r="AB21" s="40">
        <f t="shared" si="6"/>
        <v>0</v>
      </c>
      <c r="AC21" s="10">
        <f t="shared" si="7"/>
        <v>0</v>
      </c>
      <c r="AD21" s="10">
        <f t="shared" si="8"/>
        <v>0</v>
      </c>
      <c r="AE21" s="10">
        <f t="shared" si="9"/>
        <v>0</v>
      </c>
      <c r="AF21" s="10">
        <f t="shared" si="10"/>
        <v>0</v>
      </c>
      <c r="AG21" s="17">
        <f t="shared" si="11"/>
        <v>0</v>
      </c>
      <c r="AH21" s="10"/>
      <c r="AI21" s="10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32"/>
      <c r="BJ21" s="32"/>
      <c r="BK21" s="32"/>
      <c r="BL21" s="32"/>
      <c r="BM21" s="32"/>
      <c r="BN21" s="32"/>
      <c r="BO21" s="32"/>
      <c r="BP21" s="32"/>
      <c r="BQ21" s="33"/>
      <c r="BR21" s="33"/>
      <c r="BS21" s="10"/>
      <c r="BT21" s="54"/>
      <c r="BU21" s="54"/>
      <c r="BV21" s="54"/>
      <c r="BW21" s="54"/>
      <c r="BX21" s="54">
        <f t="shared" si="12"/>
        <v>10</v>
      </c>
      <c r="BY21" s="54">
        <f t="shared" si="13"/>
        <v>10</v>
      </c>
      <c r="BZ21" s="54">
        <f t="shared" si="14"/>
        <v>0</v>
      </c>
      <c r="CA21" s="54"/>
      <c r="CB21" s="55">
        <v>10</v>
      </c>
      <c r="CC21" s="55"/>
      <c r="CD21" s="55"/>
      <c r="CE21" s="55"/>
      <c r="CF21" s="55"/>
      <c r="CG21" s="55"/>
      <c r="CH21" s="55"/>
      <c r="CI21" s="11">
        <f t="shared" si="15"/>
        <v>0</v>
      </c>
      <c r="CJ21" s="11">
        <f t="shared" si="16"/>
        <v>0</v>
      </c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22" customFormat="1" ht="20.25" customHeight="1" x14ac:dyDescent="0.2">
      <c r="A22" s="3" t="s">
        <v>207</v>
      </c>
      <c r="B22" s="16">
        <f t="shared" si="0"/>
        <v>1</v>
      </c>
      <c r="C22" s="16">
        <f t="shared" si="1"/>
        <v>0</v>
      </c>
      <c r="D22" s="16"/>
      <c r="E22" s="3"/>
      <c r="F22" s="3"/>
      <c r="G22" s="3"/>
      <c r="H22" s="3"/>
      <c r="I22" s="3"/>
      <c r="J22" s="3"/>
      <c r="K22" s="3"/>
      <c r="L22" s="3"/>
      <c r="M22" s="3"/>
      <c r="N22" s="3"/>
      <c r="O22" s="16"/>
      <c r="P22" s="16"/>
      <c r="Q22" s="4"/>
      <c r="R22" s="4">
        <f t="shared" si="2"/>
        <v>1</v>
      </c>
      <c r="S22" s="4"/>
      <c r="T22" s="4">
        <v>1</v>
      </c>
      <c r="U22" s="4"/>
      <c r="V22" s="17"/>
      <c r="W22" s="17"/>
      <c r="X22" s="17"/>
      <c r="Y22" s="40">
        <f t="shared" si="3"/>
        <v>89</v>
      </c>
      <c r="Z22" s="40">
        <f t="shared" si="4"/>
        <v>89</v>
      </c>
      <c r="AA22" s="40">
        <f t="shared" si="5"/>
        <v>0</v>
      </c>
      <c r="AB22" s="40">
        <f t="shared" si="6"/>
        <v>0</v>
      </c>
      <c r="AC22" s="10">
        <f t="shared" si="7"/>
        <v>0</v>
      </c>
      <c r="AD22" s="10">
        <f t="shared" si="8"/>
        <v>0</v>
      </c>
      <c r="AE22" s="10">
        <f t="shared" si="9"/>
        <v>0</v>
      </c>
      <c r="AF22" s="10">
        <f t="shared" si="10"/>
        <v>0</v>
      </c>
      <c r="AG22" s="17">
        <f t="shared" si="11"/>
        <v>0</v>
      </c>
      <c r="AH22" s="10"/>
      <c r="AI22" s="10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32"/>
      <c r="BJ22" s="32"/>
      <c r="BK22" s="32"/>
      <c r="BL22" s="32"/>
      <c r="BM22" s="32"/>
      <c r="BN22" s="32"/>
      <c r="BO22" s="32"/>
      <c r="BP22" s="32"/>
      <c r="BQ22" s="33"/>
      <c r="BR22" s="33"/>
      <c r="BS22" s="10"/>
      <c r="BT22" s="54"/>
      <c r="BU22" s="54"/>
      <c r="BV22" s="54"/>
      <c r="BW22" s="54"/>
      <c r="BX22" s="54">
        <f t="shared" si="12"/>
        <v>89</v>
      </c>
      <c r="BY22" s="54">
        <f t="shared" si="13"/>
        <v>89</v>
      </c>
      <c r="BZ22" s="54">
        <f t="shared" si="14"/>
        <v>0</v>
      </c>
      <c r="CA22" s="54"/>
      <c r="CB22" s="55">
        <v>89</v>
      </c>
      <c r="CC22" s="55"/>
      <c r="CD22" s="55"/>
      <c r="CE22" s="55"/>
      <c r="CF22" s="55"/>
      <c r="CG22" s="55"/>
      <c r="CH22" s="55"/>
      <c r="CI22" s="11">
        <f t="shared" si="15"/>
        <v>0</v>
      </c>
      <c r="CJ22" s="11">
        <f t="shared" si="16"/>
        <v>0</v>
      </c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</row>
    <row r="23" spans="1:106" s="22" customFormat="1" ht="20.25" customHeight="1" x14ac:dyDescent="0.2">
      <c r="A23" s="3" t="s">
        <v>151</v>
      </c>
      <c r="B23" s="16">
        <f t="shared" si="0"/>
        <v>1</v>
      </c>
      <c r="C23" s="16">
        <f t="shared" si="1"/>
        <v>0</v>
      </c>
      <c r="D23" s="16"/>
      <c r="E23" s="3"/>
      <c r="F23" s="3"/>
      <c r="G23" s="3"/>
      <c r="H23" s="3"/>
      <c r="I23" s="3"/>
      <c r="J23" s="3"/>
      <c r="K23" s="3"/>
      <c r="L23" s="3"/>
      <c r="M23" s="3"/>
      <c r="N23" s="3"/>
      <c r="O23" s="16"/>
      <c r="P23" s="16"/>
      <c r="Q23" s="4"/>
      <c r="R23" s="4">
        <f>SUM(S23:X23)</f>
        <v>1</v>
      </c>
      <c r="S23" s="4"/>
      <c r="T23" s="4">
        <v>1</v>
      </c>
      <c r="U23" s="4"/>
      <c r="V23" s="17"/>
      <c r="W23" s="17"/>
      <c r="X23" s="17"/>
      <c r="Y23" s="40">
        <f t="shared" ref="Y23:AA26" si="17">AB23+BX23</f>
        <v>297</v>
      </c>
      <c r="Z23" s="40">
        <f t="shared" si="17"/>
        <v>297</v>
      </c>
      <c r="AA23" s="40">
        <f t="shared" si="17"/>
        <v>0</v>
      </c>
      <c r="AB23" s="40">
        <f t="shared" ref="AB23:AC26" si="18">AH23+AT23+BF23+BL23+BR23</f>
        <v>0</v>
      </c>
      <c r="AC23" s="10">
        <f t="shared" si="18"/>
        <v>0</v>
      </c>
      <c r="AD23" s="10">
        <f>AJ23+AV23+BH23+BT23</f>
        <v>0</v>
      </c>
      <c r="AE23" s="10">
        <f t="shared" ref="AE23:AG26" si="19">AK23+AW23+BI23</f>
        <v>0</v>
      </c>
      <c r="AF23" s="10">
        <f t="shared" si="19"/>
        <v>0</v>
      </c>
      <c r="AG23" s="17">
        <f t="shared" si="19"/>
        <v>0</v>
      </c>
      <c r="AH23" s="10"/>
      <c r="AI23" s="10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32"/>
      <c r="BJ23" s="32"/>
      <c r="BK23" s="32"/>
      <c r="BL23" s="32"/>
      <c r="BM23" s="32"/>
      <c r="BN23" s="32"/>
      <c r="BO23" s="32"/>
      <c r="BP23" s="32"/>
      <c r="BQ23" s="33"/>
      <c r="BR23" s="33"/>
      <c r="BS23" s="10"/>
      <c r="BT23" s="54"/>
      <c r="BU23" s="54"/>
      <c r="BV23" s="54"/>
      <c r="BW23" s="54"/>
      <c r="BX23" s="54">
        <f>CA23+CB23+CC23+CD23+CE23+CH23</f>
        <v>297</v>
      </c>
      <c r="BY23" s="54">
        <f>CA23+CB23+CC23+CD23+CF23+CH23</f>
        <v>297</v>
      </c>
      <c r="BZ23" s="54">
        <f>CG23</f>
        <v>0</v>
      </c>
      <c r="CA23" s="54"/>
      <c r="CB23" s="55">
        <v>297</v>
      </c>
      <c r="CC23" s="55"/>
      <c r="CD23" s="55"/>
      <c r="CE23" s="55"/>
      <c r="CF23" s="55"/>
      <c r="CG23" s="55"/>
      <c r="CH23" s="55"/>
      <c r="CI23" s="11">
        <f>-CK23+CO23+CS23+CU23+CY23</f>
        <v>0</v>
      </c>
      <c r="CJ23" s="11">
        <f>CL23+CP23+CT23+CV23+CZ23</f>
        <v>0</v>
      </c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</row>
    <row r="24" spans="1:106" s="22" customFormat="1" ht="24.75" customHeight="1" x14ac:dyDescent="0.2">
      <c r="A24" s="3" t="s">
        <v>208</v>
      </c>
      <c r="B24" s="16">
        <f t="shared" si="0"/>
        <v>1</v>
      </c>
      <c r="C24" s="16">
        <f t="shared" si="1"/>
        <v>0</v>
      </c>
      <c r="D24" s="16"/>
      <c r="E24" s="3"/>
      <c r="F24" s="3"/>
      <c r="G24" s="3"/>
      <c r="H24" s="3"/>
      <c r="I24" s="3"/>
      <c r="J24" s="3"/>
      <c r="K24" s="3"/>
      <c r="L24" s="3"/>
      <c r="M24" s="3"/>
      <c r="N24" s="3"/>
      <c r="O24" s="16"/>
      <c r="P24" s="16"/>
      <c r="Q24" s="4"/>
      <c r="R24" s="4">
        <f>SUM(S24:X24)</f>
        <v>1</v>
      </c>
      <c r="S24" s="4"/>
      <c r="T24" s="4">
        <v>1</v>
      </c>
      <c r="U24" s="4"/>
      <c r="V24" s="17"/>
      <c r="W24" s="17"/>
      <c r="X24" s="17"/>
      <c r="Y24" s="40">
        <f t="shared" si="17"/>
        <v>30.16</v>
      </c>
      <c r="Z24" s="40">
        <f t="shared" si="17"/>
        <v>30.16</v>
      </c>
      <c r="AA24" s="40">
        <f t="shared" si="17"/>
        <v>0</v>
      </c>
      <c r="AB24" s="40">
        <f t="shared" si="18"/>
        <v>0</v>
      </c>
      <c r="AC24" s="10">
        <f t="shared" si="18"/>
        <v>0</v>
      </c>
      <c r="AD24" s="10">
        <f>AJ24+AV24+BH24+BT24</f>
        <v>0</v>
      </c>
      <c r="AE24" s="10">
        <f t="shared" si="19"/>
        <v>0</v>
      </c>
      <c r="AF24" s="10">
        <f t="shared" si="19"/>
        <v>0</v>
      </c>
      <c r="AG24" s="17">
        <f t="shared" si="19"/>
        <v>0</v>
      </c>
      <c r="AH24" s="10"/>
      <c r="AI24" s="10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32"/>
      <c r="BJ24" s="32"/>
      <c r="BK24" s="32"/>
      <c r="BL24" s="32"/>
      <c r="BM24" s="32"/>
      <c r="BN24" s="32"/>
      <c r="BO24" s="32"/>
      <c r="BP24" s="32"/>
      <c r="BQ24" s="33"/>
      <c r="BR24" s="33"/>
      <c r="BS24" s="10"/>
      <c r="BT24" s="54"/>
      <c r="BU24" s="54"/>
      <c r="BV24" s="54"/>
      <c r="BW24" s="54"/>
      <c r="BX24" s="54">
        <f>CA24+CB24+CC24+CD24+CE24+CH24</f>
        <v>30.16</v>
      </c>
      <c r="BY24" s="54">
        <f>CA24+CB24+CC24+CD24+CF24+CH24</f>
        <v>30.16</v>
      </c>
      <c r="BZ24" s="54">
        <f>CG24</f>
        <v>0</v>
      </c>
      <c r="CA24" s="54"/>
      <c r="CB24" s="55">
        <v>30.16</v>
      </c>
      <c r="CC24" s="55"/>
      <c r="CD24" s="55"/>
      <c r="CE24" s="55"/>
      <c r="CF24" s="55"/>
      <c r="CG24" s="55"/>
      <c r="CH24" s="55"/>
      <c r="CI24" s="11">
        <f>-CK24+CO24+CS24+CU24+CY24</f>
        <v>0</v>
      </c>
      <c r="CJ24" s="11">
        <f>CL24+CP24+CT24+CV24+CZ24</f>
        <v>0</v>
      </c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s="22" customFormat="1" ht="23.25" customHeight="1" x14ac:dyDescent="0.2">
      <c r="A25" s="3" t="s">
        <v>209</v>
      </c>
      <c r="B25" s="16">
        <f t="shared" si="0"/>
        <v>1</v>
      </c>
      <c r="C25" s="16">
        <f t="shared" si="1"/>
        <v>0</v>
      </c>
      <c r="D25" s="16"/>
      <c r="E25" s="3"/>
      <c r="F25" s="3"/>
      <c r="G25" s="3"/>
      <c r="H25" s="3"/>
      <c r="I25" s="3"/>
      <c r="J25" s="3"/>
      <c r="K25" s="3"/>
      <c r="L25" s="3"/>
      <c r="M25" s="3"/>
      <c r="N25" s="3"/>
      <c r="O25" s="16"/>
      <c r="P25" s="16"/>
      <c r="Q25" s="4"/>
      <c r="R25" s="4">
        <f>SUM(S25:X25)</f>
        <v>1</v>
      </c>
      <c r="S25" s="4"/>
      <c r="T25" s="4">
        <v>1</v>
      </c>
      <c r="U25" s="4"/>
      <c r="V25" s="17"/>
      <c r="W25" s="17"/>
      <c r="X25" s="17"/>
      <c r="Y25" s="40">
        <f t="shared" si="17"/>
        <v>11.2</v>
      </c>
      <c r="Z25" s="40">
        <f t="shared" si="17"/>
        <v>11.2</v>
      </c>
      <c r="AA25" s="40">
        <f t="shared" si="17"/>
        <v>0</v>
      </c>
      <c r="AB25" s="40">
        <f t="shared" si="18"/>
        <v>0</v>
      </c>
      <c r="AC25" s="10">
        <f t="shared" si="18"/>
        <v>0</v>
      </c>
      <c r="AD25" s="10">
        <f>AJ25+AV25+BH25+BT25</f>
        <v>0</v>
      </c>
      <c r="AE25" s="10">
        <f t="shared" si="19"/>
        <v>0</v>
      </c>
      <c r="AF25" s="10">
        <f t="shared" si="19"/>
        <v>0</v>
      </c>
      <c r="AG25" s="17">
        <f t="shared" si="19"/>
        <v>0</v>
      </c>
      <c r="AH25" s="10"/>
      <c r="AI25" s="10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32"/>
      <c r="BJ25" s="32"/>
      <c r="BK25" s="32"/>
      <c r="BL25" s="32"/>
      <c r="BM25" s="32"/>
      <c r="BN25" s="32"/>
      <c r="BO25" s="32"/>
      <c r="BP25" s="32"/>
      <c r="BQ25" s="33"/>
      <c r="BR25" s="33"/>
      <c r="BS25" s="10"/>
      <c r="BT25" s="54"/>
      <c r="BU25" s="54"/>
      <c r="BV25" s="54"/>
      <c r="BW25" s="54"/>
      <c r="BX25" s="54">
        <f>CA25+CB25+CC25+CD25+CE25+CH25</f>
        <v>11.2</v>
      </c>
      <c r="BY25" s="54">
        <f>CA25+CB25+CC25+CD25+CF25+CH25</f>
        <v>11.2</v>
      </c>
      <c r="BZ25" s="54">
        <f>CG25</f>
        <v>0</v>
      </c>
      <c r="CA25" s="54"/>
      <c r="CB25" s="55">
        <v>11.2</v>
      </c>
      <c r="CC25" s="55"/>
      <c r="CD25" s="55"/>
      <c r="CE25" s="55"/>
      <c r="CF25" s="55"/>
      <c r="CG25" s="55"/>
      <c r="CH25" s="55"/>
      <c r="CI25" s="11">
        <f>-CK25+CO25+CS25+CU25+CY25</f>
        <v>0</v>
      </c>
      <c r="CJ25" s="11">
        <f>CL25+CP25+CT25+CV25+CZ25</f>
        <v>0</v>
      </c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s="22" customFormat="1" ht="21" customHeight="1" x14ac:dyDescent="0.2">
      <c r="A26" s="3" t="s">
        <v>210</v>
      </c>
      <c r="B26" s="16">
        <f t="shared" si="0"/>
        <v>1</v>
      </c>
      <c r="C26" s="16">
        <f t="shared" si="1"/>
        <v>0</v>
      </c>
      <c r="D26" s="16"/>
      <c r="E26" s="3"/>
      <c r="F26" s="3"/>
      <c r="G26" s="3"/>
      <c r="H26" s="3"/>
      <c r="I26" s="3"/>
      <c r="J26" s="3"/>
      <c r="K26" s="3"/>
      <c r="L26" s="3"/>
      <c r="M26" s="3"/>
      <c r="N26" s="3"/>
      <c r="O26" s="16"/>
      <c r="P26" s="16"/>
      <c r="Q26" s="4"/>
      <c r="R26" s="4">
        <f>SUM(S26:X26)</f>
        <v>1</v>
      </c>
      <c r="S26" s="4"/>
      <c r="T26" s="4">
        <v>1</v>
      </c>
      <c r="U26" s="4"/>
      <c r="V26" s="17"/>
      <c r="W26" s="17"/>
      <c r="X26" s="17"/>
      <c r="Y26" s="40">
        <f t="shared" si="17"/>
        <v>150</v>
      </c>
      <c r="Z26" s="40">
        <f t="shared" si="17"/>
        <v>150</v>
      </c>
      <c r="AA26" s="40">
        <f t="shared" si="17"/>
        <v>0</v>
      </c>
      <c r="AB26" s="40">
        <f t="shared" si="18"/>
        <v>0</v>
      </c>
      <c r="AC26" s="10">
        <f t="shared" si="18"/>
        <v>0</v>
      </c>
      <c r="AD26" s="10">
        <f>AJ26+AV26+BH26+BT26</f>
        <v>0</v>
      </c>
      <c r="AE26" s="10">
        <f t="shared" si="19"/>
        <v>0</v>
      </c>
      <c r="AF26" s="10">
        <f t="shared" si="19"/>
        <v>0</v>
      </c>
      <c r="AG26" s="17">
        <f t="shared" si="19"/>
        <v>0</v>
      </c>
      <c r="AH26" s="10"/>
      <c r="AI26" s="10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32"/>
      <c r="BJ26" s="32"/>
      <c r="BK26" s="32"/>
      <c r="BL26" s="32"/>
      <c r="BM26" s="32"/>
      <c r="BN26" s="32"/>
      <c r="BO26" s="32"/>
      <c r="BP26" s="32"/>
      <c r="BQ26" s="33"/>
      <c r="BR26" s="33"/>
      <c r="BS26" s="10"/>
      <c r="BT26" s="54"/>
      <c r="BU26" s="54"/>
      <c r="BV26" s="54"/>
      <c r="BW26" s="54"/>
      <c r="BX26" s="54">
        <f>CA26+CB26+CC26+CD26+CE26+CH26</f>
        <v>150</v>
      </c>
      <c r="BY26" s="54">
        <f>CA26+CB26+CC26+CD26+CF26+CH26</f>
        <v>150</v>
      </c>
      <c r="BZ26" s="54">
        <f>CG26</f>
        <v>0</v>
      </c>
      <c r="CA26" s="54"/>
      <c r="CB26" s="55">
        <v>150</v>
      </c>
      <c r="CC26" s="55"/>
      <c r="CD26" s="55"/>
      <c r="CE26" s="55"/>
      <c r="CF26" s="55"/>
      <c r="CG26" s="55"/>
      <c r="CH26" s="55"/>
      <c r="CI26" s="11">
        <f>-CK26+CO26+CS26+CU26+CY26</f>
        <v>0</v>
      </c>
      <c r="CJ26" s="11">
        <f>CL26+CP26+CT26+CV26+CZ26</f>
        <v>0</v>
      </c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s="22" customFormat="1" ht="17.25" customHeight="1" x14ac:dyDescent="0.2">
      <c r="A27" s="3" t="s">
        <v>128</v>
      </c>
      <c r="B27" s="16">
        <f t="shared" ref="B27:B32" si="20">C27+R27</f>
        <v>1</v>
      </c>
      <c r="C27" s="16">
        <f t="shared" ref="C27:C32" si="21">D27+H27+L27+N27+P27</f>
        <v>0</v>
      </c>
      <c r="D27" s="16"/>
      <c r="E27" s="3"/>
      <c r="F27" s="3"/>
      <c r="G27" s="3"/>
      <c r="H27" s="3"/>
      <c r="I27" s="3"/>
      <c r="J27" s="3"/>
      <c r="K27" s="3"/>
      <c r="L27" s="3"/>
      <c r="M27" s="3"/>
      <c r="N27" s="3"/>
      <c r="O27" s="16"/>
      <c r="P27" s="16"/>
      <c r="Q27" s="4"/>
      <c r="R27" s="4">
        <f t="shared" ref="R27:R32" si="22">SUM(S27:X27)</f>
        <v>1</v>
      </c>
      <c r="S27" s="4"/>
      <c r="T27" s="4">
        <v>1</v>
      </c>
      <c r="U27" s="4"/>
      <c r="V27" s="17"/>
      <c r="W27" s="17"/>
      <c r="X27" s="17"/>
      <c r="Y27" s="40">
        <f t="shared" ref="Y27:Y32" si="23">AB27+BX27</f>
        <v>11.7</v>
      </c>
      <c r="Z27" s="40">
        <f t="shared" ref="Z27:Z32" si="24">AC27+BY27</f>
        <v>11.7</v>
      </c>
      <c r="AA27" s="40">
        <f t="shared" ref="AA27:AA32" si="25">AD27+BZ27</f>
        <v>0</v>
      </c>
      <c r="AB27" s="40">
        <f t="shared" ref="AB27:AB32" si="26">AH27+AT27+BF27+BL27+BR27</f>
        <v>0</v>
      </c>
      <c r="AC27" s="10">
        <f t="shared" ref="AC27:AC32" si="27">AI27+AU27+BG27+BM27+BS27</f>
        <v>0</v>
      </c>
      <c r="AD27" s="10">
        <f t="shared" ref="AD27:AD32" si="28">AJ27+AV27+BH27+BT27</f>
        <v>0</v>
      </c>
      <c r="AE27" s="10">
        <f t="shared" ref="AE27:AE32" si="29">AK27+AW27+BI27</f>
        <v>0</v>
      </c>
      <c r="AF27" s="10">
        <f t="shared" ref="AF27:AF32" si="30">AL27+AX27+BJ27</f>
        <v>0</v>
      </c>
      <c r="AG27" s="17">
        <f t="shared" ref="AG27:AG32" si="31">AM27+AY27+BK27</f>
        <v>0</v>
      </c>
      <c r="AH27" s="10"/>
      <c r="AI27" s="10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32"/>
      <c r="BJ27" s="32"/>
      <c r="BK27" s="32"/>
      <c r="BL27" s="32"/>
      <c r="BM27" s="32"/>
      <c r="BN27" s="32"/>
      <c r="BO27" s="32"/>
      <c r="BP27" s="32"/>
      <c r="BQ27" s="33"/>
      <c r="BR27" s="33"/>
      <c r="BS27" s="10"/>
      <c r="BT27" s="54"/>
      <c r="BU27" s="54"/>
      <c r="BV27" s="54"/>
      <c r="BW27" s="54"/>
      <c r="BX27" s="54">
        <f t="shared" ref="BX27:BX32" si="32">CA27+CB27+CC27+CD27+CE27+CH27</f>
        <v>11.7</v>
      </c>
      <c r="BY27" s="54">
        <f t="shared" ref="BY27:BY32" si="33">CA27+CB27+CC27+CD27+CF27+CH27</f>
        <v>11.7</v>
      </c>
      <c r="BZ27" s="54">
        <f t="shared" ref="BZ27:BZ32" si="34">CG27</f>
        <v>0</v>
      </c>
      <c r="CA27" s="54"/>
      <c r="CB27" s="55">
        <v>11.7</v>
      </c>
      <c r="CC27" s="55"/>
      <c r="CD27" s="55"/>
      <c r="CE27" s="55"/>
      <c r="CF27" s="55"/>
      <c r="CG27" s="55"/>
      <c r="CH27" s="55"/>
      <c r="CI27" s="11">
        <f t="shared" ref="CI27:CI32" si="35">-CK27+CO27+CS27+CU27+CY27</f>
        <v>0</v>
      </c>
      <c r="CJ27" s="11">
        <f t="shared" ref="CJ27:CJ32" si="36">CL27+CP27+CT27+CV27+CZ27</f>
        <v>0</v>
      </c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s="22" customFormat="1" ht="17.25" customHeight="1" x14ac:dyDescent="0.2">
      <c r="A28" s="3" t="s">
        <v>211</v>
      </c>
      <c r="B28" s="16">
        <f t="shared" si="20"/>
        <v>1</v>
      </c>
      <c r="C28" s="16">
        <f t="shared" si="21"/>
        <v>0</v>
      </c>
      <c r="D28" s="16"/>
      <c r="E28" s="3"/>
      <c r="F28" s="3"/>
      <c r="G28" s="3"/>
      <c r="H28" s="3"/>
      <c r="I28" s="3"/>
      <c r="J28" s="3"/>
      <c r="K28" s="3"/>
      <c r="L28" s="3"/>
      <c r="M28" s="3"/>
      <c r="N28" s="3"/>
      <c r="O28" s="16"/>
      <c r="P28" s="16"/>
      <c r="Q28" s="4"/>
      <c r="R28" s="4">
        <f t="shared" si="22"/>
        <v>1</v>
      </c>
      <c r="S28" s="4"/>
      <c r="T28" s="4">
        <v>1</v>
      </c>
      <c r="U28" s="4"/>
      <c r="V28" s="17"/>
      <c r="W28" s="17"/>
      <c r="X28" s="17"/>
      <c r="Y28" s="40">
        <f t="shared" si="23"/>
        <v>100</v>
      </c>
      <c r="Z28" s="40">
        <f t="shared" si="24"/>
        <v>100</v>
      </c>
      <c r="AA28" s="40">
        <f t="shared" si="25"/>
        <v>0</v>
      </c>
      <c r="AB28" s="40">
        <f t="shared" si="26"/>
        <v>0</v>
      </c>
      <c r="AC28" s="10">
        <f t="shared" si="27"/>
        <v>0</v>
      </c>
      <c r="AD28" s="10">
        <f t="shared" si="28"/>
        <v>0</v>
      </c>
      <c r="AE28" s="10">
        <f t="shared" si="29"/>
        <v>0</v>
      </c>
      <c r="AF28" s="10">
        <f t="shared" si="30"/>
        <v>0</v>
      </c>
      <c r="AG28" s="17">
        <f t="shared" si="31"/>
        <v>0</v>
      </c>
      <c r="AH28" s="10"/>
      <c r="AI28" s="10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32"/>
      <c r="BJ28" s="32"/>
      <c r="BK28" s="32"/>
      <c r="BL28" s="32"/>
      <c r="BM28" s="32"/>
      <c r="BN28" s="32"/>
      <c r="BO28" s="32"/>
      <c r="BP28" s="32"/>
      <c r="BQ28" s="33"/>
      <c r="BR28" s="33"/>
      <c r="BS28" s="10"/>
      <c r="BT28" s="54"/>
      <c r="BU28" s="54"/>
      <c r="BV28" s="54"/>
      <c r="BW28" s="54"/>
      <c r="BX28" s="54">
        <f t="shared" si="32"/>
        <v>100</v>
      </c>
      <c r="BY28" s="54">
        <f t="shared" si="33"/>
        <v>100</v>
      </c>
      <c r="BZ28" s="54">
        <f t="shared" si="34"/>
        <v>0</v>
      </c>
      <c r="CA28" s="54"/>
      <c r="CB28" s="55">
        <v>100</v>
      </c>
      <c r="CC28" s="55"/>
      <c r="CD28" s="55"/>
      <c r="CE28" s="55"/>
      <c r="CF28" s="55"/>
      <c r="CG28" s="55"/>
      <c r="CH28" s="55"/>
      <c r="CI28" s="11">
        <f t="shared" si="35"/>
        <v>0</v>
      </c>
      <c r="CJ28" s="11">
        <f t="shared" si="36"/>
        <v>0</v>
      </c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22" customFormat="1" ht="17.25" customHeight="1" x14ac:dyDescent="0.2">
      <c r="A29" s="3" t="s">
        <v>212</v>
      </c>
      <c r="B29" s="16">
        <f t="shared" si="20"/>
        <v>1</v>
      </c>
      <c r="C29" s="16">
        <f t="shared" si="21"/>
        <v>0</v>
      </c>
      <c r="D29" s="16"/>
      <c r="E29" s="3"/>
      <c r="F29" s="3"/>
      <c r="G29" s="3"/>
      <c r="H29" s="3"/>
      <c r="I29" s="3"/>
      <c r="J29" s="3"/>
      <c r="K29" s="3"/>
      <c r="L29" s="3"/>
      <c r="M29" s="3"/>
      <c r="N29" s="3"/>
      <c r="O29" s="16"/>
      <c r="P29" s="16"/>
      <c r="Q29" s="4"/>
      <c r="R29" s="4">
        <f t="shared" si="22"/>
        <v>1</v>
      </c>
      <c r="S29" s="4"/>
      <c r="T29" s="4">
        <v>1</v>
      </c>
      <c r="U29" s="4"/>
      <c r="V29" s="17"/>
      <c r="W29" s="17"/>
      <c r="X29" s="17"/>
      <c r="Y29" s="40">
        <f t="shared" si="23"/>
        <v>100</v>
      </c>
      <c r="Z29" s="40">
        <f t="shared" si="24"/>
        <v>100</v>
      </c>
      <c r="AA29" s="40">
        <f t="shared" si="25"/>
        <v>0</v>
      </c>
      <c r="AB29" s="40">
        <f t="shared" si="26"/>
        <v>0</v>
      </c>
      <c r="AC29" s="10">
        <f t="shared" si="27"/>
        <v>0</v>
      </c>
      <c r="AD29" s="10">
        <f t="shared" si="28"/>
        <v>0</v>
      </c>
      <c r="AE29" s="10">
        <f t="shared" si="29"/>
        <v>0</v>
      </c>
      <c r="AF29" s="10">
        <f t="shared" si="30"/>
        <v>0</v>
      </c>
      <c r="AG29" s="17">
        <f t="shared" si="31"/>
        <v>0</v>
      </c>
      <c r="AH29" s="10"/>
      <c r="AI29" s="10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32"/>
      <c r="BJ29" s="32"/>
      <c r="BK29" s="32"/>
      <c r="BL29" s="32"/>
      <c r="BM29" s="32"/>
      <c r="BN29" s="32"/>
      <c r="BO29" s="32"/>
      <c r="BP29" s="32"/>
      <c r="BQ29" s="33"/>
      <c r="BR29" s="33"/>
      <c r="BS29" s="10"/>
      <c r="BT29" s="54"/>
      <c r="BU29" s="54"/>
      <c r="BV29" s="54"/>
      <c r="BW29" s="54"/>
      <c r="BX29" s="54">
        <f t="shared" si="32"/>
        <v>100</v>
      </c>
      <c r="BY29" s="54">
        <f t="shared" si="33"/>
        <v>100</v>
      </c>
      <c r="BZ29" s="54">
        <f t="shared" si="34"/>
        <v>0</v>
      </c>
      <c r="CA29" s="54"/>
      <c r="CB29" s="55">
        <v>100</v>
      </c>
      <c r="CC29" s="55"/>
      <c r="CD29" s="55"/>
      <c r="CE29" s="55"/>
      <c r="CF29" s="55"/>
      <c r="CG29" s="55"/>
      <c r="CH29" s="55"/>
      <c r="CI29" s="11">
        <f t="shared" si="35"/>
        <v>0</v>
      </c>
      <c r="CJ29" s="11">
        <f t="shared" si="36"/>
        <v>0</v>
      </c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</row>
    <row r="30" spans="1:106" s="22" customFormat="1" ht="17.25" customHeight="1" x14ac:dyDescent="0.2">
      <c r="A30" s="3" t="s">
        <v>213</v>
      </c>
      <c r="B30" s="16">
        <f t="shared" si="20"/>
        <v>1</v>
      </c>
      <c r="C30" s="16">
        <f t="shared" si="21"/>
        <v>0</v>
      </c>
      <c r="D30" s="16"/>
      <c r="E30" s="3"/>
      <c r="F30" s="3"/>
      <c r="G30" s="3"/>
      <c r="H30" s="3"/>
      <c r="I30" s="3"/>
      <c r="J30" s="3"/>
      <c r="K30" s="3"/>
      <c r="L30" s="3"/>
      <c r="M30" s="3"/>
      <c r="N30" s="3"/>
      <c r="O30" s="16"/>
      <c r="P30" s="16"/>
      <c r="Q30" s="4"/>
      <c r="R30" s="4">
        <f t="shared" si="22"/>
        <v>1</v>
      </c>
      <c r="S30" s="4"/>
      <c r="T30" s="4">
        <v>1</v>
      </c>
      <c r="U30" s="4"/>
      <c r="V30" s="17"/>
      <c r="W30" s="17"/>
      <c r="X30" s="17"/>
      <c r="Y30" s="40">
        <f t="shared" si="23"/>
        <v>10</v>
      </c>
      <c r="Z30" s="40">
        <f t="shared" si="24"/>
        <v>10</v>
      </c>
      <c r="AA30" s="40">
        <f t="shared" si="25"/>
        <v>0</v>
      </c>
      <c r="AB30" s="40">
        <f t="shared" si="26"/>
        <v>0</v>
      </c>
      <c r="AC30" s="10">
        <f t="shared" si="27"/>
        <v>0</v>
      </c>
      <c r="AD30" s="10">
        <f t="shared" si="28"/>
        <v>0</v>
      </c>
      <c r="AE30" s="10">
        <f t="shared" si="29"/>
        <v>0</v>
      </c>
      <c r="AF30" s="10">
        <f t="shared" si="30"/>
        <v>0</v>
      </c>
      <c r="AG30" s="17">
        <f t="shared" si="31"/>
        <v>0</v>
      </c>
      <c r="AH30" s="10"/>
      <c r="AI30" s="10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32"/>
      <c r="BJ30" s="32"/>
      <c r="BK30" s="32"/>
      <c r="BL30" s="32"/>
      <c r="BM30" s="32"/>
      <c r="BN30" s="32"/>
      <c r="BO30" s="32"/>
      <c r="BP30" s="32"/>
      <c r="BQ30" s="33"/>
      <c r="BR30" s="33"/>
      <c r="BS30" s="10"/>
      <c r="BT30" s="54"/>
      <c r="BU30" s="54"/>
      <c r="BV30" s="54"/>
      <c r="BW30" s="54"/>
      <c r="BX30" s="54">
        <f t="shared" si="32"/>
        <v>10</v>
      </c>
      <c r="BY30" s="54">
        <f t="shared" si="33"/>
        <v>10</v>
      </c>
      <c r="BZ30" s="54">
        <f t="shared" si="34"/>
        <v>0</v>
      </c>
      <c r="CA30" s="54"/>
      <c r="CB30" s="55">
        <v>10</v>
      </c>
      <c r="CC30" s="55"/>
      <c r="CD30" s="55"/>
      <c r="CE30" s="55"/>
      <c r="CF30" s="55"/>
      <c r="CG30" s="55"/>
      <c r="CH30" s="55"/>
      <c r="CI30" s="11">
        <f t="shared" si="35"/>
        <v>0</v>
      </c>
      <c r="CJ30" s="11">
        <f t="shared" si="36"/>
        <v>0</v>
      </c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</row>
    <row r="31" spans="1:106" s="22" customFormat="1" ht="17.25" customHeight="1" x14ac:dyDescent="0.2">
      <c r="A31" s="3" t="s">
        <v>214</v>
      </c>
      <c r="B31" s="16">
        <f t="shared" si="20"/>
        <v>1</v>
      </c>
      <c r="C31" s="16">
        <f t="shared" si="21"/>
        <v>0</v>
      </c>
      <c r="D31" s="16"/>
      <c r="E31" s="3"/>
      <c r="F31" s="3"/>
      <c r="G31" s="3"/>
      <c r="H31" s="3"/>
      <c r="I31" s="3"/>
      <c r="J31" s="3"/>
      <c r="K31" s="3"/>
      <c r="L31" s="3"/>
      <c r="M31" s="3"/>
      <c r="N31" s="3"/>
      <c r="O31" s="16"/>
      <c r="P31" s="16"/>
      <c r="Q31" s="4"/>
      <c r="R31" s="4">
        <f t="shared" si="22"/>
        <v>1</v>
      </c>
      <c r="S31" s="4"/>
      <c r="T31" s="4">
        <v>1</v>
      </c>
      <c r="U31" s="4"/>
      <c r="V31" s="17"/>
      <c r="W31" s="17"/>
      <c r="X31" s="17"/>
      <c r="Y31" s="40">
        <f t="shared" si="23"/>
        <v>149.5</v>
      </c>
      <c r="Z31" s="40">
        <f t="shared" si="24"/>
        <v>149.5</v>
      </c>
      <c r="AA31" s="40">
        <f t="shared" si="25"/>
        <v>0</v>
      </c>
      <c r="AB31" s="40">
        <f t="shared" si="26"/>
        <v>0</v>
      </c>
      <c r="AC31" s="10">
        <f t="shared" si="27"/>
        <v>0</v>
      </c>
      <c r="AD31" s="10">
        <f t="shared" si="28"/>
        <v>0</v>
      </c>
      <c r="AE31" s="10">
        <f t="shared" si="29"/>
        <v>0</v>
      </c>
      <c r="AF31" s="10">
        <f t="shared" si="30"/>
        <v>0</v>
      </c>
      <c r="AG31" s="17">
        <f t="shared" si="31"/>
        <v>0</v>
      </c>
      <c r="AH31" s="10"/>
      <c r="AI31" s="10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32"/>
      <c r="BJ31" s="32"/>
      <c r="BK31" s="32"/>
      <c r="BL31" s="32"/>
      <c r="BM31" s="32"/>
      <c r="BN31" s="32"/>
      <c r="BO31" s="32"/>
      <c r="BP31" s="32"/>
      <c r="BQ31" s="33"/>
      <c r="BR31" s="33"/>
      <c r="BS31" s="10"/>
      <c r="BT31" s="54"/>
      <c r="BU31" s="54"/>
      <c r="BV31" s="54"/>
      <c r="BW31" s="54"/>
      <c r="BX31" s="54">
        <f t="shared" si="32"/>
        <v>149.5</v>
      </c>
      <c r="BY31" s="54">
        <f t="shared" si="33"/>
        <v>149.5</v>
      </c>
      <c r="BZ31" s="54">
        <f t="shared" si="34"/>
        <v>0</v>
      </c>
      <c r="CA31" s="54"/>
      <c r="CB31" s="55">
        <v>149.5</v>
      </c>
      <c r="CC31" s="55"/>
      <c r="CD31" s="55"/>
      <c r="CE31" s="55"/>
      <c r="CF31" s="55"/>
      <c r="CG31" s="55"/>
      <c r="CH31" s="55"/>
      <c r="CI31" s="11">
        <f t="shared" si="35"/>
        <v>0</v>
      </c>
      <c r="CJ31" s="11">
        <f t="shared" si="36"/>
        <v>0</v>
      </c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</row>
    <row r="32" spans="1:106" s="22" customFormat="1" ht="17.25" customHeight="1" x14ac:dyDescent="0.2">
      <c r="A32" s="3" t="s">
        <v>215</v>
      </c>
      <c r="B32" s="16">
        <f t="shared" si="20"/>
        <v>1</v>
      </c>
      <c r="C32" s="16">
        <f t="shared" si="21"/>
        <v>0</v>
      </c>
      <c r="D32" s="16"/>
      <c r="E32" s="3"/>
      <c r="F32" s="3"/>
      <c r="G32" s="3"/>
      <c r="H32" s="3"/>
      <c r="I32" s="3"/>
      <c r="J32" s="3"/>
      <c r="K32" s="3"/>
      <c r="L32" s="3"/>
      <c r="M32" s="3"/>
      <c r="N32" s="3"/>
      <c r="O32" s="16"/>
      <c r="P32" s="16"/>
      <c r="Q32" s="4"/>
      <c r="R32" s="4">
        <f t="shared" si="22"/>
        <v>1</v>
      </c>
      <c r="S32" s="4"/>
      <c r="T32" s="4"/>
      <c r="U32" s="4"/>
      <c r="V32" s="17"/>
      <c r="W32" s="17">
        <v>1</v>
      </c>
      <c r="X32" s="17"/>
      <c r="Y32" s="40">
        <f t="shared" si="23"/>
        <v>30</v>
      </c>
      <c r="Z32" s="40">
        <f t="shared" si="24"/>
        <v>23</v>
      </c>
      <c r="AA32" s="40">
        <f t="shared" si="25"/>
        <v>7</v>
      </c>
      <c r="AB32" s="40">
        <f t="shared" si="26"/>
        <v>0</v>
      </c>
      <c r="AC32" s="10">
        <f t="shared" si="27"/>
        <v>0</v>
      </c>
      <c r="AD32" s="10">
        <f t="shared" si="28"/>
        <v>0</v>
      </c>
      <c r="AE32" s="10">
        <f t="shared" si="29"/>
        <v>0</v>
      </c>
      <c r="AF32" s="10">
        <f t="shared" si="30"/>
        <v>0</v>
      </c>
      <c r="AG32" s="17">
        <f t="shared" si="31"/>
        <v>0</v>
      </c>
      <c r="AH32" s="10"/>
      <c r="AI32" s="10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32"/>
      <c r="BJ32" s="32"/>
      <c r="BK32" s="32"/>
      <c r="BL32" s="32"/>
      <c r="BM32" s="32"/>
      <c r="BN32" s="32"/>
      <c r="BO32" s="32"/>
      <c r="BP32" s="32"/>
      <c r="BQ32" s="33"/>
      <c r="BR32" s="33"/>
      <c r="BS32" s="10"/>
      <c r="BT32" s="54"/>
      <c r="BU32" s="54"/>
      <c r="BV32" s="54"/>
      <c r="BW32" s="54"/>
      <c r="BX32" s="54">
        <f t="shared" si="32"/>
        <v>30</v>
      </c>
      <c r="BY32" s="54">
        <f t="shared" si="33"/>
        <v>23</v>
      </c>
      <c r="BZ32" s="54">
        <f t="shared" si="34"/>
        <v>7</v>
      </c>
      <c r="CA32" s="54"/>
      <c r="CB32" s="55"/>
      <c r="CC32" s="55"/>
      <c r="CD32" s="55"/>
      <c r="CE32" s="55">
        <v>30</v>
      </c>
      <c r="CF32" s="55">
        <v>23</v>
      </c>
      <c r="CG32" s="55">
        <f>CE32-CF32</f>
        <v>7</v>
      </c>
      <c r="CH32" s="55"/>
      <c r="CI32" s="11">
        <f t="shared" si="35"/>
        <v>0</v>
      </c>
      <c r="CJ32" s="11">
        <f t="shared" si="36"/>
        <v>0</v>
      </c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</row>
    <row r="33" spans="1:106" s="22" customFormat="1" ht="17.25" customHeight="1" x14ac:dyDescent="0.2">
      <c r="A33" s="3" t="s">
        <v>216</v>
      </c>
      <c r="B33" s="16">
        <f>C33+R33</f>
        <v>1</v>
      </c>
      <c r="C33" s="16">
        <f>D33+H33+L33+N33+P33</f>
        <v>0</v>
      </c>
      <c r="D33" s="16"/>
      <c r="E33" s="3"/>
      <c r="F33" s="3"/>
      <c r="G33" s="3"/>
      <c r="H33" s="3"/>
      <c r="I33" s="3"/>
      <c r="J33" s="3"/>
      <c r="K33" s="3"/>
      <c r="L33" s="3"/>
      <c r="M33" s="3"/>
      <c r="N33" s="3"/>
      <c r="O33" s="16"/>
      <c r="P33" s="16"/>
      <c r="Q33" s="4"/>
      <c r="R33" s="4">
        <f>SUM(S33:X33)</f>
        <v>1</v>
      </c>
      <c r="S33" s="4"/>
      <c r="T33" s="4">
        <v>1</v>
      </c>
      <c r="U33" s="4"/>
      <c r="V33" s="17"/>
      <c r="W33" s="17"/>
      <c r="X33" s="17"/>
      <c r="Y33" s="40">
        <f>AB33+BX33</f>
        <v>4.0382999999999996</v>
      </c>
      <c r="Z33" s="40">
        <f>AC33+BY33</f>
        <v>4.0382999999999996</v>
      </c>
      <c r="AA33" s="40">
        <f>AD33+BZ33</f>
        <v>0</v>
      </c>
      <c r="AB33" s="40">
        <f>AH33+AT33+BF33+BL33+BR33</f>
        <v>0</v>
      </c>
      <c r="AC33" s="10">
        <f>AI33+AU33+BG33+BM33+BS33</f>
        <v>0</v>
      </c>
      <c r="AD33" s="10">
        <f>AJ33+AV33+BH33+BT33</f>
        <v>0</v>
      </c>
      <c r="AE33" s="10">
        <f>AK33+AW33+BI33</f>
        <v>0</v>
      </c>
      <c r="AF33" s="10">
        <f>AL33+AX33+BJ33</f>
        <v>0</v>
      </c>
      <c r="AG33" s="17">
        <f>AM33+AY33+BK33</f>
        <v>0</v>
      </c>
      <c r="AH33" s="10"/>
      <c r="AI33" s="10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32"/>
      <c r="BJ33" s="32"/>
      <c r="BK33" s="32"/>
      <c r="BL33" s="32"/>
      <c r="BM33" s="32"/>
      <c r="BN33" s="32"/>
      <c r="BO33" s="32"/>
      <c r="BP33" s="32"/>
      <c r="BQ33" s="33"/>
      <c r="BR33" s="33"/>
      <c r="BS33" s="10"/>
      <c r="BT33" s="54"/>
      <c r="BU33" s="54"/>
      <c r="BV33" s="54"/>
      <c r="BW33" s="54"/>
      <c r="BX33" s="54">
        <f>CA33+CB33+CC33+CD33+CE33+CH33</f>
        <v>4.0382999999999996</v>
      </c>
      <c r="BY33" s="54">
        <f>CA33+CB33+CC33+CD33+CF33+CH33</f>
        <v>4.0382999999999996</v>
      </c>
      <c r="BZ33" s="54">
        <f>CG33</f>
        <v>0</v>
      </c>
      <c r="CA33" s="54"/>
      <c r="CB33" s="55">
        <v>4.0382999999999996</v>
      </c>
      <c r="CC33" s="55"/>
      <c r="CD33" s="55"/>
      <c r="CE33" s="55"/>
      <c r="CF33" s="55"/>
      <c r="CG33" s="55"/>
      <c r="CH33" s="55"/>
      <c r="CI33" s="11">
        <f>-CK33+CO33+CS33+CU33+CY33</f>
        <v>0</v>
      </c>
      <c r="CJ33" s="11">
        <f>CL33+CP33+CT33+CV33+CZ33</f>
        <v>0</v>
      </c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</row>
    <row r="34" spans="1:106" s="22" customFormat="1" ht="32.25" customHeight="1" x14ac:dyDescent="0.2">
      <c r="A34" s="3" t="s">
        <v>217</v>
      </c>
      <c r="B34" s="16">
        <f t="shared" ref="B34:B39" si="37">C34+R34</f>
        <v>1</v>
      </c>
      <c r="C34" s="16">
        <f t="shared" ref="C34:C39" si="38">D34+H34+L34+N34+P34</f>
        <v>0</v>
      </c>
      <c r="D34" s="16"/>
      <c r="E34" s="3"/>
      <c r="F34" s="3"/>
      <c r="G34" s="3"/>
      <c r="H34" s="3"/>
      <c r="I34" s="3"/>
      <c r="J34" s="3"/>
      <c r="K34" s="3"/>
      <c r="L34" s="3"/>
      <c r="M34" s="3"/>
      <c r="N34" s="3"/>
      <c r="O34" s="16"/>
      <c r="P34" s="16"/>
      <c r="Q34" s="4"/>
      <c r="R34" s="4">
        <f t="shared" ref="R34:R39" si="39">SUM(S34:X34)</f>
        <v>1</v>
      </c>
      <c r="S34" s="4"/>
      <c r="T34" s="4">
        <v>1</v>
      </c>
      <c r="U34" s="4"/>
      <c r="V34" s="17"/>
      <c r="W34" s="60"/>
      <c r="X34" s="17"/>
      <c r="Y34" s="40">
        <f t="shared" ref="Y34:Y39" si="40">AB34+BX34</f>
        <v>8.16</v>
      </c>
      <c r="Z34" s="40">
        <f t="shared" ref="Z34:Z39" si="41">AC34+BY34</f>
        <v>8.16</v>
      </c>
      <c r="AA34" s="40">
        <f t="shared" ref="AA34:AA39" si="42">AD34+BZ34</f>
        <v>0</v>
      </c>
      <c r="AB34" s="40">
        <f t="shared" ref="AB34:AB39" si="43">AH34+AT34+BF34+BL34+BR34</f>
        <v>0</v>
      </c>
      <c r="AC34" s="10">
        <f t="shared" ref="AC34:AC39" si="44">AI34+AU34+BG34+BM34+BS34</f>
        <v>0</v>
      </c>
      <c r="AD34" s="10">
        <f t="shared" ref="AD34:AD39" si="45">AJ34+AV34+BH34+BT34</f>
        <v>0</v>
      </c>
      <c r="AE34" s="10">
        <f t="shared" ref="AE34:AE39" si="46">AK34+AW34+BI34</f>
        <v>0</v>
      </c>
      <c r="AF34" s="10">
        <f t="shared" ref="AF34:AF39" si="47">AL34+AX34+BJ34</f>
        <v>0</v>
      </c>
      <c r="AG34" s="17">
        <f t="shared" ref="AG34:AG39" si="48">AM34+AY34+BK34</f>
        <v>0</v>
      </c>
      <c r="AH34" s="10"/>
      <c r="AI34" s="10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32"/>
      <c r="BJ34" s="32"/>
      <c r="BK34" s="32"/>
      <c r="BL34" s="32"/>
      <c r="BM34" s="32"/>
      <c r="BN34" s="32"/>
      <c r="BO34" s="32"/>
      <c r="BP34" s="32"/>
      <c r="BQ34" s="33"/>
      <c r="BR34" s="33"/>
      <c r="BS34" s="10"/>
      <c r="BT34" s="54"/>
      <c r="BU34" s="54"/>
      <c r="BV34" s="54"/>
      <c r="BW34" s="54"/>
      <c r="BX34" s="54">
        <f t="shared" ref="BX34:BX39" si="49">CA34+CB34+CC34+CD34+CE34+CH34</f>
        <v>8.16</v>
      </c>
      <c r="BY34" s="54">
        <f t="shared" ref="BY34:BY39" si="50">CA34+CB34+CC34+CD34+CF34+CH34</f>
        <v>8.16</v>
      </c>
      <c r="BZ34" s="54">
        <f t="shared" ref="BZ34:BZ39" si="51">CG34</f>
        <v>0</v>
      </c>
      <c r="CA34" s="54"/>
      <c r="CB34" s="55">
        <v>8.16</v>
      </c>
      <c r="CC34" s="55"/>
      <c r="CD34" s="55"/>
      <c r="CE34" s="55"/>
      <c r="CF34" s="55"/>
      <c r="CG34" s="55"/>
      <c r="CH34" s="55"/>
      <c r="CI34" s="11">
        <f t="shared" ref="CI34:CI39" si="52">-CK34+CO34+CS34+CU34+CY34</f>
        <v>0</v>
      </c>
      <c r="CJ34" s="11">
        <f t="shared" ref="CJ34:CJ39" si="53">CL34+CP34+CT34+CV34+CZ34</f>
        <v>0</v>
      </c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</row>
    <row r="35" spans="1:106" s="22" customFormat="1" ht="32.25" customHeight="1" x14ac:dyDescent="0.2">
      <c r="A35" s="3" t="s">
        <v>218</v>
      </c>
      <c r="B35" s="16">
        <f t="shared" si="37"/>
        <v>1</v>
      </c>
      <c r="C35" s="16">
        <f t="shared" si="38"/>
        <v>0</v>
      </c>
      <c r="D35" s="16"/>
      <c r="E35" s="3"/>
      <c r="F35" s="3"/>
      <c r="G35" s="3"/>
      <c r="H35" s="3"/>
      <c r="I35" s="3"/>
      <c r="J35" s="3"/>
      <c r="K35" s="3"/>
      <c r="L35" s="3"/>
      <c r="M35" s="3"/>
      <c r="N35" s="3"/>
      <c r="O35" s="16"/>
      <c r="P35" s="16"/>
      <c r="Q35" s="4"/>
      <c r="R35" s="4">
        <f t="shared" si="39"/>
        <v>1</v>
      </c>
      <c r="S35" s="4"/>
      <c r="T35" s="4">
        <v>1</v>
      </c>
      <c r="U35" s="4"/>
      <c r="V35" s="17"/>
      <c r="W35" s="60"/>
      <c r="X35" s="17"/>
      <c r="Y35" s="40">
        <f t="shared" si="40"/>
        <v>14.88</v>
      </c>
      <c r="Z35" s="40">
        <f t="shared" si="41"/>
        <v>14.88</v>
      </c>
      <c r="AA35" s="40">
        <f t="shared" si="42"/>
        <v>0</v>
      </c>
      <c r="AB35" s="40">
        <f t="shared" si="43"/>
        <v>0</v>
      </c>
      <c r="AC35" s="10">
        <f t="shared" si="44"/>
        <v>0</v>
      </c>
      <c r="AD35" s="10">
        <f t="shared" si="45"/>
        <v>0</v>
      </c>
      <c r="AE35" s="10">
        <f t="shared" si="46"/>
        <v>0</v>
      </c>
      <c r="AF35" s="10">
        <f t="shared" si="47"/>
        <v>0</v>
      </c>
      <c r="AG35" s="17">
        <f t="shared" si="48"/>
        <v>0</v>
      </c>
      <c r="AH35" s="10"/>
      <c r="AI35" s="10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32"/>
      <c r="BJ35" s="32"/>
      <c r="BK35" s="32"/>
      <c r="BL35" s="32"/>
      <c r="BM35" s="32"/>
      <c r="BN35" s="32"/>
      <c r="BO35" s="32"/>
      <c r="BP35" s="32"/>
      <c r="BQ35" s="33"/>
      <c r="BR35" s="33"/>
      <c r="BS35" s="10"/>
      <c r="BT35" s="54"/>
      <c r="BU35" s="54"/>
      <c r="BV35" s="54"/>
      <c r="BW35" s="54"/>
      <c r="BX35" s="54">
        <f t="shared" si="49"/>
        <v>14.88</v>
      </c>
      <c r="BY35" s="54">
        <f t="shared" si="50"/>
        <v>14.88</v>
      </c>
      <c r="BZ35" s="54">
        <f t="shared" si="51"/>
        <v>0</v>
      </c>
      <c r="CA35" s="54"/>
      <c r="CB35" s="55">
        <v>14.88</v>
      </c>
      <c r="CC35" s="55"/>
      <c r="CD35" s="55"/>
      <c r="CE35" s="55"/>
      <c r="CF35" s="55"/>
      <c r="CG35" s="55"/>
      <c r="CH35" s="55"/>
      <c r="CI35" s="11">
        <f t="shared" si="52"/>
        <v>0</v>
      </c>
      <c r="CJ35" s="11">
        <f t="shared" si="53"/>
        <v>0</v>
      </c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</row>
    <row r="36" spans="1:106" s="22" customFormat="1" ht="32.25" customHeight="1" x14ac:dyDescent="0.2">
      <c r="A36" s="3" t="s">
        <v>219</v>
      </c>
      <c r="B36" s="16">
        <f t="shared" si="37"/>
        <v>1</v>
      </c>
      <c r="C36" s="16">
        <f t="shared" si="38"/>
        <v>0</v>
      </c>
      <c r="D36" s="16"/>
      <c r="E36" s="3"/>
      <c r="F36" s="3"/>
      <c r="G36" s="3"/>
      <c r="H36" s="3"/>
      <c r="I36" s="3"/>
      <c r="J36" s="3"/>
      <c r="K36" s="3"/>
      <c r="L36" s="3"/>
      <c r="M36" s="3"/>
      <c r="N36" s="3"/>
      <c r="O36" s="16"/>
      <c r="P36" s="16"/>
      <c r="Q36" s="4"/>
      <c r="R36" s="4">
        <f t="shared" si="39"/>
        <v>1</v>
      </c>
      <c r="S36" s="4"/>
      <c r="T36" s="4">
        <v>1</v>
      </c>
      <c r="U36" s="4"/>
      <c r="V36" s="17"/>
      <c r="W36" s="60"/>
      <c r="X36" s="17"/>
      <c r="Y36" s="40">
        <f t="shared" si="40"/>
        <v>70.069999999999993</v>
      </c>
      <c r="Z36" s="40">
        <f t="shared" si="41"/>
        <v>70.069999999999993</v>
      </c>
      <c r="AA36" s="40">
        <f t="shared" si="42"/>
        <v>0</v>
      </c>
      <c r="AB36" s="40">
        <f t="shared" si="43"/>
        <v>0</v>
      </c>
      <c r="AC36" s="10">
        <f t="shared" si="44"/>
        <v>0</v>
      </c>
      <c r="AD36" s="10">
        <f t="shared" si="45"/>
        <v>0</v>
      </c>
      <c r="AE36" s="10">
        <f t="shared" si="46"/>
        <v>0</v>
      </c>
      <c r="AF36" s="10">
        <f t="shared" si="47"/>
        <v>0</v>
      </c>
      <c r="AG36" s="17">
        <f t="shared" si="48"/>
        <v>0</v>
      </c>
      <c r="AH36" s="10"/>
      <c r="AI36" s="10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32"/>
      <c r="BJ36" s="32"/>
      <c r="BK36" s="32"/>
      <c r="BL36" s="32"/>
      <c r="BM36" s="32"/>
      <c r="BN36" s="32"/>
      <c r="BO36" s="32"/>
      <c r="BP36" s="32"/>
      <c r="BQ36" s="33"/>
      <c r="BR36" s="33"/>
      <c r="BS36" s="10"/>
      <c r="BT36" s="54"/>
      <c r="BU36" s="54"/>
      <c r="BV36" s="54"/>
      <c r="BW36" s="54"/>
      <c r="BX36" s="54">
        <f t="shared" si="49"/>
        <v>70.069999999999993</v>
      </c>
      <c r="BY36" s="54">
        <f t="shared" si="50"/>
        <v>70.069999999999993</v>
      </c>
      <c r="BZ36" s="54">
        <f t="shared" si="51"/>
        <v>0</v>
      </c>
      <c r="CA36" s="54"/>
      <c r="CB36" s="55">
        <v>70.069999999999993</v>
      </c>
      <c r="CC36" s="55"/>
      <c r="CD36" s="55"/>
      <c r="CE36" s="55"/>
      <c r="CF36" s="55"/>
      <c r="CG36" s="55"/>
      <c r="CH36" s="55"/>
      <c r="CI36" s="11">
        <f t="shared" si="52"/>
        <v>0</v>
      </c>
      <c r="CJ36" s="11">
        <f t="shared" si="53"/>
        <v>0</v>
      </c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</row>
    <row r="37" spans="1:106" s="22" customFormat="1" ht="32.25" customHeight="1" x14ac:dyDescent="0.2">
      <c r="A37" s="3" t="s">
        <v>220</v>
      </c>
      <c r="B37" s="16">
        <f>C37+R37</f>
        <v>1</v>
      </c>
      <c r="C37" s="16">
        <f>D37+H37+L37+N37+P37</f>
        <v>0</v>
      </c>
      <c r="D37" s="16"/>
      <c r="E37" s="3"/>
      <c r="F37" s="3"/>
      <c r="G37" s="3"/>
      <c r="H37" s="3"/>
      <c r="I37" s="3"/>
      <c r="J37" s="3"/>
      <c r="K37" s="3"/>
      <c r="L37" s="3"/>
      <c r="M37" s="3"/>
      <c r="N37" s="3"/>
      <c r="O37" s="16"/>
      <c r="P37" s="16"/>
      <c r="Q37" s="4"/>
      <c r="R37" s="4">
        <f>SUM(S37:X37)</f>
        <v>1</v>
      </c>
      <c r="S37" s="4">
        <v>1</v>
      </c>
      <c r="T37" s="4"/>
      <c r="U37" s="4"/>
      <c r="V37" s="17"/>
      <c r="W37" s="60"/>
      <c r="X37" s="17"/>
      <c r="Y37" s="40">
        <f t="shared" ref="Y37:AA38" si="54">AB37+BX37</f>
        <v>472.49599999999998</v>
      </c>
      <c r="Z37" s="40">
        <f t="shared" si="54"/>
        <v>472.49599999999998</v>
      </c>
      <c r="AA37" s="40">
        <f t="shared" si="54"/>
        <v>0</v>
      </c>
      <c r="AB37" s="40">
        <f>AH37+AT37+BF37+BL37+BR37</f>
        <v>0</v>
      </c>
      <c r="AC37" s="10">
        <f>AI37+AU37+BG37+BM37+BS37</f>
        <v>0</v>
      </c>
      <c r="AD37" s="10">
        <f>AJ37+AV37+BH37+BT37</f>
        <v>0</v>
      </c>
      <c r="AE37" s="10">
        <f t="shared" ref="AE37:AG38" si="55">AK37+AW37+BI37</f>
        <v>0</v>
      </c>
      <c r="AF37" s="10">
        <f t="shared" si="55"/>
        <v>0</v>
      </c>
      <c r="AG37" s="17">
        <f t="shared" si="55"/>
        <v>0</v>
      </c>
      <c r="AH37" s="10"/>
      <c r="AI37" s="10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32"/>
      <c r="BJ37" s="32"/>
      <c r="BK37" s="32"/>
      <c r="BL37" s="32"/>
      <c r="BM37" s="32"/>
      <c r="BN37" s="32"/>
      <c r="BO37" s="32"/>
      <c r="BP37" s="32"/>
      <c r="BQ37" s="33"/>
      <c r="BR37" s="33"/>
      <c r="BS37" s="10"/>
      <c r="BT37" s="54"/>
      <c r="BU37" s="54"/>
      <c r="BV37" s="54"/>
      <c r="BW37" s="54"/>
      <c r="BX37" s="54">
        <f>CA37+CB37+CC37+CD37+CE37+CH37</f>
        <v>472.49599999999998</v>
      </c>
      <c r="BY37" s="54">
        <f>CA37+CB37+CC37+CD37+CF37+CH37</f>
        <v>472.49599999999998</v>
      </c>
      <c r="BZ37" s="54">
        <f>CG37</f>
        <v>0</v>
      </c>
      <c r="CA37" s="54">
        <v>472.49599999999998</v>
      </c>
      <c r="CB37" s="55"/>
      <c r="CC37" s="55"/>
      <c r="CD37" s="55"/>
      <c r="CE37" s="55"/>
      <c r="CF37" s="55"/>
      <c r="CG37" s="55"/>
      <c r="CH37" s="55"/>
      <c r="CI37" s="11">
        <f>-CK37+CO37+CS37+CU37+CY37</f>
        <v>0</v>
      </c>
      <c r="CJ37" s="11">
        <f>CL37+CP37+CT37+CV37+CZ37</f>
        <v>0</v>
      </c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</row>
    <row r="38" spans="1:106" s="22" customFormat="1" ht="32.25" customHeight="1" x14ac:dyDescent="0.2">
      <c r="A38" s="3" t="s">
        <v>221</v>
      </c>
      <c r="B38" s="16">
        <f>C38+R38</f>
        <v>1</v>
      </c>
      <c r="C38" s="16">
        <f>D38+H38+L38+N38+P38</f>
        <v>0</v>
      </c>
      <c r="D38" s="16"/>
      <c r="E38" s="3"/>
      <c r="F38" s="3"/>
      <c r="G38" s="3"/>
      <c r="H38" s="3"/>
      <c r="I38" s="3"/>
      <c r="J38" s="3"/>
      <c r="K38" s="3"/>
      <c r="L38" s="3"/>
      <c r="M38" s="3"/>
      <c r="N38" s="3"/>
      <c r="O38" s="16"/>
      <c r="P38" s="16"/>
      <c r="Q38" s="4"/>
      <c r="R38" s="4">
        <f>SUM(S38:X38)</f>
        <v>1</v>
      </c>
      <c r="S38" s="4">
        <v>1</v>
      </c>
      <c r="T38" s="4"/>
      <c r="U38" s="4"/>
      <c r="V38" s="17"/>
      <c r="W38" s="60"/>
      <c r="X38" s="17"/>
      <c r="Y38" s="40">
        <f t="shared" si="54"/>
        <v>2330.261</v>
      </c>
      <c r="Z38" s="40">
        <f t="shared" si="54"/>
        <v>2330.261</v>
      </c>
      <c r="AA38" s="40">
        <f t="shared" si="54"/>
        <v>0</v>
      </c>
      <c r="AB38" s="40">
        <f>AH38+AT38+BF38+BL38+BR38</f>
        <v>0</v>
      </c>
      <c r="AC38" s="10">
        <f>AI38+AU38+BG38+BM38+BS38</f>
        <v>0</v>
      </c>
      <c r="AD38" s="10">
        <f>AJ38+AV38+BH38+BT38</f>
        <v>0</v>
      </c>
      <c r="AE38" s="10">
        <f t="shared" si="55"/>
        <v>0</v>
      </c>
      <c r="AF38" s="10">
        <f t="shared" si="55"/>
        <v>0</v>
      </c>
      <c r="AG38" s="17">
        <f t="shared" si="55"/>
        <v>0</v>
      </c>
      <c r="AH38" s="10"/>
      <c r="AI38" s="10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32"/>
      <c r="BJ38" s="32"/>
      <c r="BK38" s="32"/>
      <c r="BL38" s="32"/>
      <c r="BM38" s="32"/>
      <c r="BN38" s="32"/>
      <c r="BO38" s="32"/>
      <c r="BP38" s="32"/>
      <c r="BQ38" s="33"/>
      <c r="BR38" s="33"/>
      <c r="BS38" s="10"/>
      <c r="BT38" s="54"/>
      <c r="BU38" s="54"/>
      <c r="BV38" s="54"/>
      <c r="BW38" s="54"/>
      <c r="BX38" s="54">
        <f>CA38+CB38+CC38+CD38+CE38+CH38</f>
        <v>2330.261</v>
      </c>
      <c r="BY38" s="54">
        <f>CA38+CB38+CC38+CD38+CF38+CH38</f>
        <v>2330.261</v>
      </c>
      <c r="BZ38" s="54">
        <f>CG38</f>
        <v>0</v>
      </c>
      <c r="CA38" s="54">
        <v>2330.261</v>
      </c>
      <c r="CB38" s="55"/>
      <c r="CC38" s="55"/>
      <c r="CD38" s="55"/>
      <c r="CE38" s="55"/>
      <c r="CF38" s="55"/>
      <c r="CG38" s="55"/>
      <c r="CH38" s="55"/>
      <c r="CI38" s="11">
        <f>-CK38+CO38+CS38+CU38+CY38</f>
        <v>0</v>
      </c>
      <c r="CJ38" s="11">
        <f>CL38+CP38+CT38+CV38+CZ38</f>
        <v>0</v>
      </c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</row>
    <row r="39" spans="1:106" s="22" customFormat="1" ht="32.25" customHeight="1" x14ac:dyDescent="0.2">
      <c r="A39" s="3" t="s">
        <v>170</v>
      </c>
      <c r="B39" s="16">
        <f t="shared" si="37"/>
        <v>1</v>
      </c>
      <c r="C39" s="16">
        <f t="shared" si="38"/>
        <v>0</v>
      </c>
      <c r="D39" s="16"/>
      <c r="E39" s="3"/>
      <c r="F39" s="3"/>
      <c r="G39" s="3"/>
      <c r="H39" s="3"/>
      <c r="I39" s="3"/>
      <c r="J39" s="3"/>
      <c r="K39" s="3"/>
      <c r="L39" s="3"/>
      <c r="M39" s="3"/>
      <c r="N39" s="3"/>
      <c r="O39" s="16"/>
      <c r="P39" s="16"/>
      <c r="Q39" s="4"/>
      <c r="R39" s="4">
        <f t="shared" si="39"/>
        <v>1</v>
      </c>
      <c r="S39" s="4"/>
      <c r="T39" s="4">
        <v>1</v>
      </c>
      <c r="U39" s="4"/>
      <c r="V39" s="17"/>
      <c r="W39" s="60"/>
      <c r="X39" s="17"/>
      <c r="Y39" s="40">
        <f t="shared" si="40"/>
        <v>20.045000000000002</v>
      </c>
      <c r="Z39" s="40">
        <f t="shared" si="41"/>
        <v>20.045000000000002</v>
      </c>
      <c r="AA39" s="40">
        <f t="shared" si="42"/>
        <v>0</v>
      </c>
      <c r="AB39" s="40">
        <f t="shared" si="43"/>
        <v>0</v>
      </c>
      <c r="AC39" s="10">
        <f t="shared" si="44"/>
        <v>0</v>
      </c>
      <c r="AD39" s="10">
        <f t="shared" si="45"/>
        <v>0</v>
      </c>
      <c r="AE39" s="10">
        <f t="shared" si="46"/>
        <v>0</v>
      </c>
      <c r="AF39" s="10">
        <f t="shared" si="47"/>
        <v>0</v>
      </c>
      <c r="AG39" s="17">
        <f t="shared" si="48"/>
        <v>0</v>
      </c>
      <c r="AH39" s="10"/>
      <c r="AI39" s="10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32"/>
      <c r="BJ39" s="32"/>
      <c r="BK39" s="32"/>
      <c r="BL39" s="32"/>
      <c r="BM39" s="32"/>
      <c r="BN39" s="32"/>
      <c r="BO39" s="32"/>
      <c r="BP39" s="32"/>
      <c r="BQ39" s="33"/>
      <c r="BR39" s="33"/>
      <c r="BS39" s="10"/>
      <c r="BT39" s="54"/>
      <c r="BU39" s="54"/>
      <c r="BV39" s="54"/>
      <c r="BW39" s="54"/>
      <c r="BX39" s="54">
        <f t="shared" si="49"/>
        <v>20.045000000000002</v>
      </c>
      <c r="BY39" s="54">
        <f t="shared" si="50"/>
        <v>20.045000000000002</v>
      </c>
      <c r="BZ39" s="54">
        <f t="shared" si="51"/>
        <v>0</v>
      </c>
      <c r="CA39" s="54"/>
      <c r="CB39" s="55">
        <v>20.045000000000002</v>
      </c>
      <c r="CC39" s="55"/>
      <c r="CD39" s="55"/>
      <c r="CE39" s="55"/>
      <c r="CF39" s="55"/>
      <c r="CG39" s="55"/>
      <c r="CH39" s="55"/>
      <c r="CI39" s="11">
        <f t="shared" si="52"/>
        <v>0</v>
      </c>
      <c r="CJ39" s="11">
        <f t="shared" si="53"/>
        <v>0</v>
      </c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</row>
    <row r="40" spans="1:106" s="22" customFormat="1" ht="32.25" customHeight="1" x14ac:dyDescent="0.2">
      <c r="A40" s="3" t="s">
        <v>222</v>
      </c>
      <c r="B40" s="16">
        <f t="shared" ref="B40:B45" si="56">C40+R40</f>
        <v>1</v>
      </c>
      <c r="C40" s="16">
        <f t="shared" ref="C40:C45" si="57">D40+H40+L40+N40+P40</f>
        <v>0</v>
      </c>
      <c r="D40" s="16"/>
      <c r="E40" s="3"/>
      <c r="F40" s="3"/>
      <c r="G40" s="3"/>
      <c r="H40" s="3"/>
      <c r="I40" s="3"/>
      <c r="J40" s="3"/>
      <c r="K40" s="3"/>
      <c r="L40" s="3"/>
      <c r="M40" s="3"/>
      <c r="N40" s="3"/>
      <c r="O40" s="16"/>
      <c r="P40" s="16"/>
      <c r="Q40" s="4"/>
      <c r="R40" s="4">
        <f t="shared" ref="R40:R45" si="58">SUM(S40:X40)</f>
        <v>1</v>
      </c>
      <c r="S40" s="4"/>
      <c r="T40" s="4">
        <v>1</v>
      </c>
      <c r="U40" s="4"/>
      <c r="V40" s="17"/>
      <c r="W40" s="60"/>
      <c r="X40" s="17"/>
      <c r="Y40" s="40">
        <f t="shared" ref="Y40:AA45" si="59">AB40+BX40</f>
        <v>10</v>
      </c>
      <c r="Z40" s="40">
        <f t="shared" si="59"/>
        <v>10</v>
      </c>
      <c r="AA40" s="40">
        <f t="shared" si="59"/>
        <v>0</v>
      </c>
      <c r="AB40" s="40">
        <f t="shared" ref="AB40:AC45" si="60">AH40+AT40+BF40+BL40+BR40</f>
        <v>0</v>
      </c>
      <c r="AC40" s="10">
        <f t="shared" si="60"/>
        <v>0</v>
      </c>
      <c r="AD40" s="10">
        <f t="shared" ref="AD40:AD45" si="61">AJ40+AV40+BH40+BT40</f>
        <v>0</v>
      </c>
      <c r="AE40" s="10">
        <f t="shared" ref="AE40:AG45" si="62">AK40+AW40+BI40</f>
        <v>0</v>
      </c>
      <c r="AF40" s="10">
        <f t="shared" si="62"/>
        <v>0</v>
      </c>
      <c r="AG40" s="17">
        <f t="shared" si="62"/>
        <v>0</v>
      </c>
      <c r="AH40" s="10"/>
      <c r="AI40" s="10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32"/>
      <c r="BJ40" s="32"/>
      <c r="BK40" s="32"/>
      <c r="BL40" s="32"/>
      <c r="BM40" s="32"/>
      <c r="BN40" s="32"/>
      <c r="BO40" s="32"/>
      <c r="BP40" s="32"/>
      <c r="BQ40" s="33"/>
      <c r="BR40" s="33"/>
      <c r="BS40" s="10"/>
      <c r="BT40" s="54"/>
      <c r="BU40" s="54"/>
      <c r="BV40" s="54"/>
      <c r="BW40" s="54"/>
      <c r="BX40" s="54">
        <f t="shared" ref="BX40:BX45" si="63">CA40+CB40+CC40+CD40+CE40+CH40</f>
        <v>10</v>
      </c>
      <c r="BY40" s="54">
        <f t="shared" ref="BY40:BY45" si="64">CA40+CB40+CC40+CD40+CF40+CH40</f>
        <v>10</v>
      </c>
      <c r="BZ40" s="54">
        <f t="shared" ref="BZ40:BZ45" si="65">CG40</f>
        <v>0</v>
      </c>
      <c r="CA40" s="54"/>
      <c r="CB40" s="55">
        <v>10</v>
      </c>
      <c r="CC40" s="55"/>
      <c r="CD40" s="55"/>
      <c r="CE40" s="55"/>
      <c r="CF40" s="55"/>
      <c r="CG40" s="55"/>
      <c r="CH40" s="55"/>
      <c r="CI40" s="11">
        <f t="shared" ref="CI40:CI45" si="66">-CK40+CO40+CS40+CU40+CY40</f>
        <v>0</v>
      </c>
      <c r="CJ40" s="11">
        <f t="shared" ref="CJ40:CJ45" si="67">CL40+CP40+CT40+CV40+CZ40</f>
        <v>0</v>
      </c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</row>
    <row r="41" spans="1:106" s="22" customFormat="1" ht="18" customHeight="1" x14ac:dyDescent="0.2">
      <c r="A41" s="3" t="s">
        <v>111</v>
      </c>
      <c r="B41" s="16">
        <f t="shared" si="56"/>
        <v>1</v>
      </c>
      <c r="C41" s="16">
        <f t="shared" si="57"/>
        <v>0</v>
      </c>
      <c r="D41" s="16"/>
      <c r="E41" s="3"/>
      <c r="F41" s="3"/>
      <c r="G41" s="3"/>
      <c r="H41" s="3"/>
      <c r="I41" s="3"/>
      <c r="J41" s="3"/>
      <c r="K41" s="3"/>
      <c r="L41" s="3"/>
      <c r="M41" s="3"/>
      <c r="N41" s="3"/>
      <c r="O41" s="16"/>
      <c r="P41" s="16"/>
      <c r="Q41" s="4"/>
      <c r="R41" s="4">
        <f t="shared" si="58"/>
        <v>1</v>
      </c>
      <c r="S41" s="4">
        <v>1</v>
      </c>
      <c r="T41" s="4"/>
      <c r="U41" s="4"/>
      <c r="V41" s="17"/>
      <c r="W41" s="60"/>
      <c r="X41" s="17"/>
      <c r="Y41" s="40">
        <f t="shared" si="59"/>
        <v>377.76164999999997</v>
      </c>
      <c r="Z41" s="40">
        <f t="shared" si="59"/>
        <v>377.76164999999997</v>
      </c>
      <c r="AA41" s="40">
        <f t="shared" si="59"/>
        <v>0</v>
      </c>
      <c r="AB41" s="40">
        <f t="shared" si="60"/>
        <v>0</v>
      </c>
      <c r="AC41" s="10">
        <f t="shared" si="60"/>
        <v>0</v>
      </c>
      <c r="AD41" s="10">
        <f t="shared" si="61"/>
        <v>0</v>
      </c>
      <c r="AE41" s="10">
        <f t="shared" si="62"/>
        <v>0</v>
      </c>
      <c r="AF41" s="10">
        <f t="shared" si="62"/>
        <v>0</v>
      </c>
      <c r="AG41" s="17">
        <f t="shared" si="62"/>
        <v>0</v>
      </c>
      <c r="AH41" s="10"/>
      <c r="AI41" s="10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32"/>
      <c r="BJ41" s="32"/>
      <c r="BK41" s="32"/>
      <c r="BL41" s="32"/>
      <c r="BM41" s="32"/>
      <c r="BN41" s="32"/>
      <c r="BO41" s="32"/>
      <c r="BP41" s="32"/>
      <c r="BQ41" s="33"/>
      <c r="BR41" s="33"/>
      <c r="BS41" s="10"/>
      <c r="BT41" s="54"/>
      <c r="BU41" s="54"/>
      <c r="BV41" s="54"/>
      <c r="BW41" s="54"/>
      <c r="BX41" s="54">
        <f t="shared" si="63"/>
        <v>377.76164999999997</v>
      </c>
      <c r="BY41" s="54">
        <f t="shared" si="64"/>
        <v>377.76164999999997</v>
      </c>
      <c r="BZ41" s="54">
        <f t="shared" si="65"/>
        <v>0</v>
      </c>
      <c r="CA41" s="54">
        <v>377.76164999999997</v>
      </c>
      <c r="CB41" s="55"/>
      <c r="CC41" s="55"/>
      <c r="CD41" s="55"/>
      <c r="CE41" s="55"/>
      <c r="CF41" s="55"/>
      <c r="CG41" s="55"/>
      <c r="CH41" s="55"/>
      <c r="CI41" s="11">
        <f t="shared" si="66"/>
        <v>0</v>
      </c>
      <c r="CJ41" s="11">
        <f t="shared" si="67"/>
        <v>0</v>
      </c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</row>
    <row r="42" spans="1:106" s="22" customFormat="1" ht="18" customHeight="1" x14ac:dyDescent="0.2">
      <c r="A42" s="3" t="s">
        <v>223</v>
      </c>
      <c r="B42" s="16">
        <f t="shared" si="56"/>
        <v>1</v>
      </c>
      <c r="C42" s="16">
        <f t="shared" si="57"/>
        <v>0</v>
      </c>
      <c r="D42" s="16"/>
      <c r="E42" s="3"/>
      <c r="F42" s="3"/>
      <c r="G42" s="3"/>
      <c r="H42" s="3"/>
      <c r="I42" s="3"/>
      <c r="J42" s="3"/>
      <c r="K42" s="3"/>
      <c r="L42" s="3"/>
      <c r="M42" s="3"/>
      <c r="N42" s="3"/>
      <c r="O42" s="16"/>
      <c r="P42" s="16"/>
      <c r="Q42" s="4"/>
      <c r="R42" s="4">
        <f t="shared" si="58"/>
        <v>1</v>
      </c>
      <c r="S42" s="4">
        <v>1</v>
      </c>
      <c r="T42" s="4"/>
      <c r="U42" s="4"/>
      <c r="V42" s="17"/>
      <c r="W42" s="60"/>
      <c r="X42" s="17"/>
      <c r="Y42" s="40">
        <f t="shared" si="59"/>
        <v>15.18024</v>
      </c>
      <c r="Z42" s="40">
        <f t="shared" si="59"/>
        <v>15.18024</v>
      </c>
      <c r="AA42" s="40">
        <f t="shared" si="59"/>
        <v>0</v>
      </c>
      <c r="AB42" s="40">
        <f t="shared" si="60"/>
        <v>0</v>
      </c>
      <c r="AC42" s="10">
        <f t="shared" si="60"/>
        <v>0</v>
      </c>
      <c r="AD42" s="10">
        <f t="shared" si="61"/>
        <v>0</v>
      </c>
      <c r="AE42" s="10">
        <f t="shared" si="62"/>
        <v>0</v>
      </c>
      <c r="AF42" s="10">
        <f t="shared" si="62"/>
        <v>0</v>
      </c>
      <c r="AG42" s="17">
        <f t="shared" si="62"/>
        <v>0</v>
      </c>
      <c r="AH42" s="10"/>
      <c r="AI42" s="10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>
        <f>BF42-BG42</f>
        <v>0</v>
      </c>
      <c r="BI42" s="32"/>
      <c r="BJ42" s="32"/>
      <c r="BK42" s="32"/>
      <c r="BL42" s="32"/>
      <c r="BM42" s="32"/>
      <c r="BN42" s="32"/>
      <c r="BO42" s="17"/>
      <c r="BP42" s="17"/>
      <c r="BQ42" s="33">
        <f>BO42-BP42</f>
        <v>0</v>
      </c>
      <c r="BR42" s="33"/>
      <c r="BS42" s="10"/>
      <c r="BT42" s="54"/>
      <c r="BU42" s="54"/>
      <c r="BV42" s="54"/>
      <c r="BW42" s="54"/>
      <c r="BX42" s="54">
        <f t="shared" si="63"/>
        <v>15.18024</v>
      </c>
      <c r="BY42" s="54">
        <f t="shared" si="64"/>
        <v>15.18024</v>
      </c>
      <c r="BZ42" s="54">
        <f t="shared" si="65"/>
        <v>0</v>
      </c>
      <c r="CA42" s="54">
        <v>15.18024</v>
      </c>
      <c r="CB42" s="55"/>
      <c r="CC42" s="55"/>
      <c r="CD42" s="55"/>
      <c r="CE42" s="55"/>
      <c r="CF42" s="55"/>
      <c r="CG42" s="55"/>
      <c r="CH42" s="55"/>
      <c r="CI42" s="11">
        <f t="shared" si="66"/>
        <v>0</v>
      </c>
      <c r="CJ42" s="11">
        <f t="shared" si="67"/>
        <v>0</v>
      </c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</row>
    <row r="43" spans="1:106" s="22" customFormat="1" ht="18" customHeight="1" x14ac:dyDescent="0.2">
      <c r="A43" s="3" t="s">
        <v>224</v>
      </c>
      <c r="B43" s="16">
        <f t="shared" si="56"/>
        <v>1</v>
      </c>
      <c r="C43" s="16">
        <f t="shared" si="57"/>
        <v>0</v>
      </c>
      <c r="D43" s="16"/>
      <c r="E43" s="3"/>
      <c r="F43" s="3"/>
      <c r="G43" s="3"/>
      <c r="H43" s="3"/>
      <c r="I43" s="3"/>
      <c r="J43" s="3"/>
      <c r="K43" s="3"/>
      <c r="L43" s="3"/>
      <c r="M43" s="3"/>
      <c r="N43" s="3"/>
      <c r="O43" s="16"/>
      <c r="P43" s="16"/>
      <c r="Q43" s="4"/>
      <c r="R43" s="4">
        <f t="shared" si="58"/>
        <v>1</v>
      </c>
      <c r="S43" s="4"/>
      <c r="T43" s="4">
        <v>1</v>
      </c>
      <c r="U43" s="4"/>
      <c r="V43" s="17"/>
      <c r="W43" s="60"/>
      <c r="X43" s="17"/>
      <c r="Y43" s="40">
        <f t="shared" si="59"/>
        <v>122.87042</v>
      </c>
      <c r="Z43" s="40">
        <f t="shared" si="59"/>
        <v>122.87042</v>
      </c>
      <c r="AA43" s="40">
        <f t="shared" si="59"/>
        <v>0</v>
      </c>
      <c r="AB43" s="40">
        <f t="shared" si="60"/>
        <v>0</v>
      </c>
      <c r="AC43" s="10">
        <f t="shared" si="60"/>
        <v>0</v>
      </c>
      <c r="AD43" s="10">
        <f t="shared" si="61"/>
        <v>0</v>
      </c>
      <c r="AE43" s="10">
        <f t="shared" si="62"/>
        <v>0</v>
      </c>
      <c r="AF43" s="10">
        <f t="shared" si="62"/>
        <v>0</v>
      </c>
      <c r="AG43" s="17">
        <f t="shared" si="62"/>
        <v>0</v>
      </c>
      <c r="AH43" s="10"/>
      <c r="AI43" s="10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32"/>
      <c r="BJ43" s="32"/>
      <c r="BK43" s="32"/>
      <c r="BL43" s="32"/>
      <c r="BM43" s="32"/>
      <c r="BN43" s="32"/>
      <c r="BO43" s="32"/>
      <c r="BP43" s="32"/>
      <c r="BQ43" s="33"/>
      <c r="BR43" s="33"/>
      <c r="BS43" s="10"/>
      <c r="BT43" s="54"/>
      <c r="BU43" s="54"/>
      <c r="BV43" s="54"/>
      <c r="BW43" s="54"/>
      <c r="BX43" s="54">
        <f t="shared" si="63"/>
        <v>122.87042</v>
      </c>
      <c r="BY43" s="54">
        <f t="shared" si="64"/>
        <v>122.87042</v>
      </c>
      <c r="BZ43" s="54">
        <f t="shared" si="65"/>
        <v>0</v>
      </c>
      <c r="CA43" s="54"/>
      <c r="CB43" s="55">
        <v>122.87042</v>
      </c>
      <c r="CC43" s="55"/>
      <c r="CD43" s="55"/>
      <c r="CE43" s="55"/>
      <c r="CF43" s="55"/>
      <c r="CG43" s="55"/>
      <c r="CH43" s="55"/>
      <c r="CI43" s="11">
        <f t="shared" si="66"/>
        <v>0</v>
      </c>
      <c r="CJ43" s="11">
        <f t="shared" si="67"/>
        <v>0</v>
      </c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</row>
    <row r="44" spans="1:106" s="22" customFormat="1" ht="18" customHeight="1" x14ac:dyDescent="0.2">
      <c r="A44" s="3" t="s">
        <v>225</v>
      </c>
      <c r="B44" s="16">
        <f t="shared" si="56"/>
        <v>1</v>
      </c>
      <c r="C44" s="16">
        <f t="shared" si="57"/>
        <v>0</v>
      </c>
      <c r="D44" s="16"/>
      <c r="E44" s="3"/>
      <c r="F44" s="3"/>
      <c r="G44" s="3"/>
      <c r="H44" s="3"/>
      <c r="I44" s="3"/>
      <c r="J44" s="3"/>
      <c r="K44" s="3"/>
      <c r="L44" s="3"/>
      <c r="M44" s="3"/>
      <c r="N44" s="3"/>
      <c r="O44" s="16"/>
      <c r="P44" s="16"/>
      <c r="Q44" s="4"/>
      <c r="R44" s="4">
        <f t="shared" si="58"/>
        <v>1</v>
      </c>
      <c r="S44" s="4"/>
      <c r="T44" s="4">
        <v>1</v>
      </c>
      <c r="U44" s="4"/>
      <c r="V44" s="17"/>
      <c r="W44" s="60"/>
      <c r="X44" s="17"/>
      <c r="Y44" s="40">
        <f t="shared" si="59"/>
        <v>5.7229999999999999</v>
      </c>
      <c r="Z44" s="40">
        <f t="shared" si="59"/>
        <v>5.7229999999999999</v>
      </c>
      <c r="AA44" s="40">
        <f t="shared" si="59"/>
        <v>0</v>
      </c>
      <c r="AB44" s="40">
        <f t="shared" si="60"/>
        <v>0</v>
      </c>
      <c r="AC44" s="10">
        <f t="shared" si="60"/>
        <v>0</v>
      </c>
      <c r="AD44" s="10">
        <f t="shared" si="61"/>
        <v>0</v>
      </c>
      <c r="AE44" s="10">
        <f t="shared" si="62"/>
        <v>0</v>
      </c>
      <c r="AF44" s="10">
        <f t="shared" si="62"/>
        <v>0</v>
      </c>
      <c r="AG44" s="17">
        <f t="shared" si="62"/>
        <v>0</v>
      </c>
      <c r="AH44" s="10"/>
      <c r="AI44" s="10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32"/>
      <c r="BJ44" s="32"/>
      <c r="BK44" s="32"/>
      <c r="BL44" s="32"/>
      <c r="BM44" s="32"/>
      <c r="BN44" s="32"/>
      <c r="BO44" s="32"/>
      <c r="BP44" s="32"/>
      <c r="BQ44" s="33"/>
      <c r="BR44" s="33"/>
      <c r="BS44" s="10"/>
      <c r="BT44" s="54"/>
      <c r="BU44" s="54"/>
      <c r="BV44" s="54"/>
      <c r="BW44" s="54"/>
      <c r="BX44" s="54">
        <f t="shared" si="63"/>
        <v>5.7229999999999999</v>
      </c>
      <c r="BY44" s="54">
        <f t="shared" si="64"/>
        <v>5.7229999999999999</v>
      </c>
      <c r="BZ44" s="54">
        <f t="shared" si="65"/>
        <v>0</v>
      </c>
      <c r="CA44" s="54"/>
      <c r="CB44" s="55">
        <v>5.7229999999999999</v>
      </c>
      <c r="CC44" s="55"/>
      <c r="CD44" s="55"/>
      <c r="CE44" s="55"/>
      <c r="CF44" s="55"/>
      <c r="CG44" s="55"/>
      <c r="CH44" s="55"/>
      <c r="CI44" s="11">
        <f t="shared" si="66"/>
        <v>0</v>
      </c>
      <c r="CJ44" s="11">
        <f t="shared" si="67"/>
        <v>0</v>
      </c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</row>
    <row r="45" spans="1:106" s="22" customFormat="1" ht="18" customHeight="1" x14ac:dyDescent="0.2">
      <c r="A45" s="3" t="s">
        <v>226</v>
      </c>
      <c r="B45" s="16">
        <f t="shared" si="56"/>
        <v>1</v>
      </c>
      <c r="C45" s="16">
        <f t="shared" si="57"/>
        <v>0</v>
      </c>
      <c r="D45" s="16"/>
      <c r="E45" s="3"/>
      <c r="F45" s="3"/>
      <c r="G45" s="3"/>
      <c r="H45" s="3"/>
      <c r="I45" s="3"/>
      <c r="J45" s="3"/>
      <c r="K45" s="3"/>
      <c r="L45" s="3"/>
      <c r="M45" s="3"/>
      <c r="N45" s="3"/>
      <c r="O45" s="16"/>
      <c r="P45" s="16"/>
      <c r="Q45" s="4"/>
      <c r="R45" s="4">
        <f t="shared" si="58"/>
        <v>1</v>
      </c>
      <c r="S45" s="4"/>
      <c r="T45" s="4">
        <v>1</v>
      </c>
      <c r="U45" s="4"/>
      <c r="V45" s="17"/>
      <c r="W45" s="60"/>
      <c r="X45" s="17"/>
      <c r="Y45" s="40">
        <f t="shared" si="59"/>
        <v>70</v>
      </c>
      <c r="Z45" s="40">
        <f t="shared" si="59"/>
        <v>70</v>
      </c>
      <c r="AA45" s="40">
        <f t="shared" si="59"/>
        <v>0</v>
      </c>
      <c r="AB45" s="40">
        <f t="shared" si="60"/>
        <v>0</v>
      </c>
      <c r="AC45" s="10">
        <f t="shared" si="60"/>
        <v>0</v>
      </c>
      <c r="AD45" s="10">
        <f t="shared" si="61"/>
        <v>0</v>
      </c>
      <c r="AE45" s="10">
        <f t="shared" si="62"/>
        <v>0</v>
      </c>
      <c r="AF45" s="10">
        <f t="shared" si="62"/>
        <v>0</v>
      </c>
      <c r="AG45" s="17">
        <f t="shared" si="62"/>
        <v>0</v>
      </c>
      <c r="AH45" s="10"/>
      <c r="AI45" s="10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32"/>
      <c r="BJ45" s="32"/>
      <c r="BK45" s="32"/>
      <c r="BL45" s="32"/>
      <c r="BM45" s="32"/>
      <c r="BN45" s="32"/>
      <c r="BO45" s="32"/>
      <c r="BP45" s="32"/>
      <c r="BQ45" s="33"/>
      <c r="BR45" s="33"/>
      <c r="BS45" s="10"/>
      <c r="BT45" s="54"/>
      <c r="BU45" s="54"/>
      <c r="BV45" s="54"/>
      <c r="BW45" s="54"/>
      <c r="BX45" s="54">
        <f t="shared" si="63"/>
        <v>70</v>
      </c>
      <c r="BY45" s="54">
        <f t="shared" si="64"/>
        <v>70</v>
      </c>
      <c r="BZ45" s="54">
        <f t="shared" si="65"/>
        <v>0</v>
      </c>
      <c r="CA45" s="54"/>
      <c r="CB45" s="55">
        <v>70</v>
      </c>
      <c r="CC45" s="55"/>
      <c r="CD45" s="55"/>
      <c r="CE45" s="55"/>
      <c r="CF45" s="55"/>
      <c r="CG45" s="55"/>
      <c r="CH45" s="55"/>
      <c r="CI45" s="11">
        <f t="shared" si="66"/>
        <v>0</v>
      </c>
      <c r="CJ45" s="11">
        <f t="shared" si="67"/>
        <v>0</v>
      </c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</row>
    <row r="46" spans="1:106" s="30" customFormat="1" ht="19.5" customHeight="1" x14ac:dyDescent="0.2">
      <c r="A46" s="7" t="s">
        <v>1</v>
      </c>
      <c r="B46" s="36">
        <f>SUM(B10:B45)</f>
        <v>36</v>
      </c>
      <c r="C46" s="36">
        <f t="shared" ref="C46:BN46" si="68">SUM(C10:C45)</f>
        <v>0</v>
      </c>
      <c r="D46" s="36">
        <f t="shared" si="68"/>
        <v>0</v>
      </c>
      <c r="E46" s="36">
        <f t="shared" si="68"/>
        <v>0</v>
      </c>
      <c r="F46" s="36">
        <f t="shared" si="68"/>
        <v>0</v>
      </c>
      <c r="G46" s="36">
        <f t="shared" si="68"/>
        <v>0</v>
      </c>
      <c r="H46" s="36">
        <f t="shared" si="68"/>
        <v>0</v>
      </c>
      <c r="I46" s="36">
        <f t="shared" si="68"/>
        <v>0</v>
      </c>
      <c r="J46" s="36">
        <f t="shared" si="68"/>
        <v>0</v>
      </c>
      <c r="K46" s="36">
        <f t="shared" si="68"/>
        <v>0</v>
      </c>
      <c r="L46" s="36">
        <f t="shared" si="68"/>
        <v>0</v>
      </c>
      <c r="M46" s="36">
        <f t="shared" si="68"/>
        <v>0</v>
      </c>
      <c r="N46" s="36">
        <f t="shared" si="68"/>
        <v>0</v>
      </c>
      <c r="O46" s="36">
        <f t="shared" si="68"/>
        <v>0</v>
      </c>
      <c r="P46" s="36">
        <f t="shared" si="68"/>
        <v>0</v>
      </c>
      <c r="Q46" s="36">
        <f t="shared" si="68"/>
        <v>0</v>
      </c>
      <c r="R46" s="36">
        <f t="shared" si="68"/>
        <v>36</v>
      </c>
      <c r="S46" s="36">
        <f t="shared" si="68"/>
        <v>5</v>
      </c>
      <c r="T46" s="36">
        <f t="shared" si="68"/>
        <v>29</v>
      </c>
      <c r="U46" s="36">
        <f t="shared" si="68"/>
        <v>0</v>
      </c>
      <c r="V46" s="18">
        <f t="shared" si="68"/>
        <v>0</v>
      </c>
      <c r="W46" s="18">
        <f t="shared" si="68"/>
        <v>2</v>
      </c>
      <c r="X46" s="18">
        <f t="shared" si="68"/>
        <v>0</v>
      </c>
      <c r="Y46" s="18">
        <f t="shared" si="68"/>
        <v>5424.5045900000005</v>
      </c>
      <c r="Z46" s="18">
        <f t="shared" si="68"/>
        <v>5413.4004100000011</v>
      </c>
      <c r="AA46" s="18">
        <f t="shared" si="68"/>
        <v>11.104179999999999</v>
      </c>
      <c r="AB46" s="18">
        <f t="shared" si="68"/>
        <v>0</v>
      </c>
      <c r="AC46" s="18">
        <f t="shared" si="68"/>
        <v>0</v>
      </c>
      <c r="AD46" s="18">
        <f t="shared" si="68"/>
        <v>0</v>
      </c>
      <c r="AE46" s="18">
        <f t="shared" si="68"/>
        <v>0</v>
      </c>
      <c r="AF46" s="18">
        <f t="shared" si="68"/>
        <v>0</v>
      </c>
      <c r="AG46" s="18">
        <f t="shared" si="68"/>
        <v>0</v>
      </c>
      <c r="AH46" s="18">
        <f t="shared" si="68"/>
        <v>0</v>
      </c>
      <c r="AI46" s="18">
        <f t="shared" si="68"/>
        <v>0</v>
      </c>
      <c r="AJ46" s="18">
        <f t="shared" si="68"/>
        <v>0</v>
      </c>
      <c r="AK46" s="18">
        <f t="shared" si="68"/>
        <v>0</v>
      </c>
      <c r="AL46" s="18">
        <f t="shared" si="68"/>
        <v>0</v>
      </c>
      <c r="AM46" s="18">
        <f t="shared" si="68"/>
        <v>0</v>
      </c>
      <c r="AN46" s="18">
        <f t="shared" si="68"/>
        <v>0</v>
      </c>
      <c r="AO46" s="18">
        <f t="shared" si="68"/>
        <v>0</v>
      </c>
      <c r="AP46" s="18">
        <f t="shared" si="68"/>
        <v>0</v>
      </c>
      <c r="AQ46" s="18">
        <f t="shared" si="68"/>
        <v>0</v>
      </c>
      <c r="AR46" s="18">
        <f t="shared" si="68"/>
        <v>0</v>
      </c>
      <c r="AS46" s="18">
        <f t="shared" si="68"/>
        <v>0</v>
      </c>
      <c r="AT46" s="18">
        <f t="shared" si="68"/>
        <v>0</v>
      </c>
      <c r="AU46" s="18">
        <f t="shared" si="68"/>
        <v>0</v>
      </c>
      <c r="AV46" s="18">
        <f t="shared" si="68"/>
        <v>0</v>
      </c>
      <c r="AW46" s="18">
        <f t="shared" si="68"/>
        <v>0</v>
      </c>
      <c r="AX46" s="18">
        <f t="shared" si="68"/>
        <v>0</v>
      </c>
      <c r="AY46" s="18">
        <f t="shared" si="68"/>
        <v>0</v>
      </c>
      <c r="AZ46" s="18">
        <f t="shared" si="68"/>
        <v>0</v>
      </c>
      <c r="BA46" s="18">
        <f t="shared" si="68"/>
        <v>0</v>
      </c>
      <c r="BB46" s="18">
        <f t="shared" si="68"/>
        <v>0</v>
      </c>
      <c r="BC46" s="18">
        <f t="shared" si="68"/>
        <v>0</v>
      </c>
      <c r="BD46" s="18">
        <f t="shared" si="68"/>
        <v>0</v>
      </c>
      <c r="BE46" s="18">
        <f t="shared" si="68"/>
        <v>0</v>
      </c>
      <c r="BF46" s="18">
        <f t="shared" si="68"/>
        <v>0</v>
      </c>
      <c r="BG46" s="18">
        <f t="shared" si="68"/>
        <v>0</v>
      </c>
      <c r="BH46" s="18">
        <f t="shared" si="68"/>
        <v>0</v>
      </c>
      <c r="BI46" s="18">
        <f t="shared" si="68"/>
        <v>0</v>
      </c>
      <c r="BJ46" s="18">
        <f t="shared" si="68"/>
        <v>0</v>
      </c>
      <c r="BK46" s="18">
        <f t="shared" si="68"/>
        <v>0</v>
      </c>
      <c r="BL46" s="18">
        <f t="shared" si="68"/>
        <v>0</v>
      </c>
      <c r="BM46" s="18">
        <f t="shared" si="68"/>
        <v>0</v>
      </c>
      <c r="BN46" s="18">
        <f t="shared" si="68"/>
        <v>0</v>
      </c>
      <c r="BO46" s="18">
        <f t="shared" ref="BO46:DB46" si="69">SUM(BO10:BO45)</f>
        <v>0</v>
      </c>
      <c r="BP46" s="18">
        <f t="shared" si="69"/>
        <v>0</v>
      </c>
      <c r="BQ46" s="18">
        <f t="shared" si="69"/>
        <v>0</v>
      </c>
      <c r="BR46" s="18">
        <f t="shared" si="69"/>
        <v>0</v>
      </c>
      <c r="BS46" s="18">
        <f t="shared" si="69"/>
        <v>0</v>
      </c>
      <c r="BT46" s="56">
        <f t="shared" si="69"/>
        <v>0</v>
      </c>
      <c r="BU46" s="56">
        <f t="shared" si="69"/>
        <v>0</v>
      </c>
      <c r="BV46" s="56">
        <f t="shared" si="69"/>
        <v>0</v>
      </c>
      <c r="BW46" s="56">
        <f t="shared" si="69"/>
        <v>0</v>
      </c>
      <c r="BX46" s="56">
        <f t="shared" si="69"/>
        <v>5424.5045900000005</v>
      </c>
      <c r="BY46" s="56">
        <f t="shared" si="69"/>
        <v>5413.4004100000011</v>
      </c>
      <c r="BZ46" s="56">
        <f t="shared" si="69"/>
        <v>11.104179999999999</v>
      </c>
      <c r="CA46" s="56">
        <f t="shared" si="69"/>
        <v>3278.7098900000001</v>
      </c>
      <c r="CB46" s="56">
        <f t="shared" si="69"/>
        <v>1991.8267200000003</v>
      </c>
      <c r="CC46" s="56">
        <f t="shared" si="69"/>
        <v>0</v>
      </c>
      <c r="CD46" s="56">
        <f t="shared" si="69"/>
        <v>0</v>
      </c>
      <c r="CE46" s="56">
        <f t="shared" si="69"/>
        <v>153.96798000000001</v>
      </c>
      <c r="CF46" s="56">
        <f t="shared" si="69"/>
        <v>142.8638</v>
      </c>
      <c r="CG46" s="56">
        <f t="shared" si="69"/>
        <v>11.104179999999999</v>
      </c>
      <c r="CH46" s="56">
        <f t="shared" si="69"/>
        <v>0</v>
      </c>
      <c r="CI46" s="36">
        <f t="shared" si="69"/>
        <v>0</v>
      </c>
      <c r="CJ46" s="36">
        <f t="shared" si="69"/>
        <v>0</v>
      </c>
      <c r="CK46" s="36">
        <f t="shared" si="69"/>
        <v>0</v>
      </c>
      <c r="CL46" s="36">
        <f t="shared" si="69"/>
        <v>0</v>
      </c>
      <c r="CM46" s="36">
        <f t="shared" si="69"/>
        <v>0</v>
      </c>
      <c r="CN46" s="36">
        <f t="shared" si="69"/>
        <v>0</v>
      </c>
      <c r="CO46" s="36">
        <f t="shared" si="69"/>
        <v>0</v>
      </c>
      <c r="CP46" s="36">
        <f t="shared" si="69"/>
        <v>0</v>
      </c>
      <c r="CQ46" s="36">
        <f t="shared" si="69"/>
        <v>0</v>
      </c>
      <c r="CR46" s="36">
        <f t="shared" si="69"/>
        <v>0</v>
      </c>
      <c r="CS46" s="36">
        <f t="shared" si="69"/>
        <v>0</v>
      </c>
      <c r="CT46" s="36">
        <f t="shared" si="69"/>
        <v>0</v>
      </c>
      <c r="CU46" s="36">
        <f t="shared" si="69"/>
        <v>0</v>
      </c>
      <c r="CV46" s="36">
        <f t="shared" si="69"/>
        <v>0</v>
      </c>
      <c r="CW46" s="36">
        <f t="shared" si="69"/>
        <v>0</v>
      </c>
      <c r="CX46" s="36">
        <f t="shared" si="69"/>
        <v>0</v>
      </c>
      <c r="CY46" s="36">
        <f t="shared" si="69"/>
        <v>0</v>
      </c>
      <c r="CZ46" s="36">
        <f t="shared" si="69"/>
        <v>0</v>
      </c>
      <c r="DA46" s="36">
        <f t="shared" si="69"/>
        <v>0</v>
      </c>
      <c r="DB46" s="36">
        <f t="shared" si="69"/>
        <v>0</v>
      </c>
    </row>
    <row r="47" spans="1:106" s="6" customFormat="1" x14ac:dyDescent="0.2">
      <c r="A47" s="26"/>
      <c r="B47" s="26"/>
      <c r="C47" s="26"/>
      <c r="D47" s="26"/>
      <c r="E47" s="26"/>
      <c r="F47" s="26"/>
      <c r="G47" s="26"/>
      <c r="H47" s="26"/>
      <c r="I47" s="26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2"/>
      <c r="BB47" s="22"/>
      <c r="BC47" s="22"/>
      <c r="BD47" s="22"/>
      <c r="BE47" s="22"/>
      <c r="BF47" s="22"/>
      <c r="BG47" s="22"/>
      <c r="BH47" s="22"/>
    </row>
    <row r="48" spans="1:106" s="6" customFormat="1" x14ac:dyDescent="0.2">
      <c r="A48" s="26"/>
      <c r="B48" s="26"/>
      <c r="C48" s="26"/>
      <c r="D48" s="26"/>
      <c r="E48" s="26"/>
      <c r="F48" s="26"/>
      <c r="G48" s="26"/>
      <c r="H48" s="26"/>
      <c r="I48" s="26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2"/>
      <c r="AY48" s="22"/>
      <c r="AZ48" s="22"/>
      <c r="BA48" s="22"/>
      <c r="BB48" s="22"/>
      <c r="BC48" s="22"/>
      <c r="BD48" s="22"/>
      <c r="BE48" s="22"/>
    </row>
    <row r="49" spans="1:73" s="6" customFormat="1" x14ac:dyDescent="0.2">
      <c r="A49" s="26"/>
      <c r="B49" s="26"/>
      <c r="C49" s="26"/>
      <c r="D49" s="26"/>
      <c r="E49" s="26"/>
      <c r="F49" s="26"/>
      <c r="G49" s="26"/>
      <c r="H49" s="26"/>
      <c r="I49" s="26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35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2"/>
      <c r="BB49" s="22"/>
      <c r="BC49" s="22"/>
      <c r="BD49" s="22"/>
      <c r="BE49" s="22"/>
      <c r="BF49" s="22"/>
      <c r="BG49" s="22"/>
      <c r="BH49" s="22"/>
    </row>
    <row r="50" spans="1:73" s="6" customFormat="1" x14ac:dyDescent="0.2">
      <c r="A50" s="26"/>
      <c r="B50" s="26"/>
      <c r="C50" s="26"/>
      <c r="D50" s="26"/>
      <c r="E50" s="26"/>
      <c r="F50" s="26"/>
      <c r="G50" s="26"/>
      <c r="H50" s="26"/>
      <c r="I50" s="26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35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2"/>
      <c r="BB50" s="22"/>
      <c r="BC50" s="22"/>
      <c r="BD50" s="22"/>
      <c r="BE50" s="22"/>
      <c r="BF50" s="22"/>
      <c r="BG50" s="22"/>
      <c r="BH50" s="22"/>
    </row>
    <row r="51" spans="1:73" s="6" customForma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</row>
    <row r="52" spans="1:73" s="6" customForma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</row>
    <row r="53" spans="1:73" s="6" customForma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73" s="6" customForma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</row>
    <row r="55" spans="1:73" s="6" customForma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73" s="6" customForma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</row>
    <row r="57" spans="1:73" s="6" customForma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</row>
    <row r="58" spans="1:73" s="6" customForma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</row>
    <row r="59" spans="1:73" s="6" customForma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</row>
    <row r="60" spans="1:73" s="6" customForma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</row>
    <row r="61" spans="1:73" x14ac:dyDescent="0.2">
      <c r="A61" s="8"/>
      <c r="B61" s="8"/>
      <c r="C61" s="8"/>
      <c r="D61" s="8"/>
      <c r="E61" s="8"/>
      <c r="F61" s="8"/>
      <c r="G61" s="8"/>
      <c r="H61" s="8"/>
      <c r="I61" s="8"/>
      <c r="AU61" s="8"/>
      <c r="AV61" s="8"/>
      <c r="AW61" s="8"/>
      <c r="AX61" s="8"/>
      <c r="AY61" s="8"/>
      <c r="AZ61" s="8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</row>
    <row r="62" spans="1:73" x14ac:dyDescent="0.2">
      <c r="A62" s="8"/>
      <c r="B62" s="8"/>
      <c r="C62" s="8"/>
      <c r="D62" s="8"/>
      <c r="E62" s="8"/>
      <c r="F62" s="8"/>
      <c r="G62" s="8"/>
      <c r="H62" s="8"/>
      <c r="I62" s="8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</row>
    <row r="63" spans="1:73" x14ac:dyDescent="0.2">
      <c r="A63" s="8"/>
      <c r="B63" s="8"/>
      <c r="C63" s="8"/>
      <c r="D63" s="8"/>
      <c r="E63" s="8"/>
      <c r="F63" s="8"/>
      <c r="G63" s="8"/>
      <c r="H63" s="8"/>
      <c r="I63" s="8"/>
      <c r="AU63" s="8"/>
      <c r="AV63" s="8"/>
      <c r="AW63" s="8"/>
      <c r="AX63" s="8"/>
      <c r="AY63" s="8"/>
      <c r="AZ63" s="8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</row>
    <row r="64" spans="1:73" x14ac:dyDescent="0.2"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</row>
    <row r="65" spans="57:73" x14ac:dyDescent="0.2"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</row>
    <row r="66" spans="57:73" x14ac:dyDescent="0.2"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</row>
    <row r="67" spans="57:73" x14ac:dyDescent="0.2"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</row>
    <row r="68" spans="57:73" x14ac:dyDescent="0.2"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</row>
    <row r="69" spans="57:73" x14ac:dyDescent="0.2"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</row>
    <row r="70" spans="57:73" x14ac:dyDescent="0.2"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</row>
    <row r="71" spans="57:73" x14ac:dyDescent="0.2"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</row>
    <row r="72" spans="57:73" x14ac:dyDescent="0.2"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</row>
    <row r="73" spans="57:73" x14ac:dyDescent="0.2"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</row>
    <row r="74" spans="57:73" x14ac:dyDescent="0.2"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</row>
    <row r="75" spans="57:73" x14ac:dyDescent="0.2"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</row>
    <row r="76" spans="57:73" x14ac:dyDescent="0.2"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</row>
    <row r="77" spans="57:73" x14ac:dyDescent="0.2"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</row>
    <row r="78" spans="57:73" x14ac:dyDescent="0.2"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</row>
    <row r="79" spans="57:73" x14ac:dyDescent="0.2"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</row>
    <row r="80" spans="57:73" x14ac:dyDescent="0.2"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</row>
    <row r="81" spans="57:73" x14ac:dyDescent="0.2"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</row>
    <row r="82" spans="57:73" x14ac:dyDescent="0.2"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</row>
    <row r="83" spans="57:73" x14ac:dyDescent="0.2"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</row>
    <row r="84" spans="57:73" x14ac:dyDescent="0.2"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</row>
    <row r="85" spans="57:73" x14ac:dyDescent="0.2"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</row>
    <row r="86" spans="57:73" x14ac:dyDescent="0.2"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</row>
    <row r="87" spans="57:73" x14ac:dyDescent="0.2"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</row>
    <row r="88" spans="57:73" x14ac:dyDescent="0.2"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</row>
    <row r="89" spans="57:73" x14ac:dyDescent="0.2"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</row>
    <row r="90" spans="57:73" x14ac:dyDescent="0.2"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</row>
    <row r="91" spans="57:73" x14ac:dyDescent="0.2"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</row>
    <row r="92" spans="57:73" x14ac:dyDescent="0.2"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</row>
    <row r="93" spans="57:73" x14ac:dyDescent="0.2"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</row>
    <row r="94" spans="57:73" x14ac:dyDescent="0.2"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</row>
    <row r="95" spans="57:73" x14ac:dyDescent="0.2"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</row>
    <row r="96" spans="57:73" x14ac:dyDescent="0.2"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</row>
    <row r="97" spans="57:73" x14ac:dyDescent="0.2"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</row>
    <row r="98" spans="57:73" x14ac:dyDescent="0.2"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</row>
    <row r="99" spans="57:73" x14ac:dyDescent="0.2"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</row>
    <row r="100" spans="57:73" x14ac:dyDescent="0.2"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</row>
    <row r="101" spans="57:73" x14ac:dyDescent="0.2"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</row>
    <row r="102" spans="57:73" x14ac:dyDescent="0.2"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</row>
    <row r="103" spans="57:73" x14ac:dyDescent="0.2"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</row>
    <row r="104" spans="57:73" x14ac:dyDescent="0.2"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</row>
    <row r="105" spans="57:73" x14ac:dyDescent="0.2"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</row>
    <row r="106" spans="57:73" x14ac:dyDescent="0.2"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</row>
    <row r="107" spans="57:73" x14ac:dyDescent="0.2"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</row>
    <row r="108" spans="57:73" x14ac:dyDescent="0.2"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</row>
    <row r="109" spans="57:73" x14ac:dyDescent="0.2"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</row>
    <row r="110" spans="57:73" x14ac:dyDescent="0.2"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</row>
    <row r="111" spans="57:73" x14ac:dyDescent="0.2"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</row>
    <row r="112" spans="57:73" x14ac:dyDescent="0.2"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</row>
    <row r="113" spans="57:73" x14ac:dyDescent="0.2"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</row>
    <row r="114" spans="57:73" x14ac:dyDescent="0.2"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</row>
    <row r="115" spans="57:73" x14ac:dyDescent="0.2"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</row>
    <row r="116" spans="57:73" x14ac:dyDescent="0.2"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</row>
    <row r="117" spans="57:73" x14ac:dyDescent="0.2"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</row>
    <row r="118" spans="57:73" x14ac:dyDescent="0.2"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</row>
    <row r="119" spans="57:73" x14ac:dyDescent="0.2"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</row>
    <row r="120" spans="57:73" x14ac:dyDescent="0.2"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</row>
    <row r="121" spans="57:73" x14ac:dyDescent="0.2"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</row>
    <row r="122" spans="57:73" x14ac:dyDescent="0.2"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</row>
    <row r="123" spans="57:73" x14ac:dyDescent="0.2"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</row>
    <row r="124" spans="57:73" x14ac:dyDescent="0.2"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</row>
    <row r="125" spans="57:73" x14ac:dyDescent="0.2"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</row>
    <row r="126" spans="57:73" x14ac:dyDescent="0.2"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</row>
    <row r="127" spans="57:73" x14ac:dyDescent="0.2"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</row>
    <row r="128" spans="57:73" x14ac:dyDescent="0.2"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</row>
    <row r="129" spans="57:73" x14ac:dyDescent="0.2"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</row>
    <row r="130" spans="57:73" x14ac:dyDescent="0.2"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</row>
    <row r="131" spans="57:73" x14ac:dyDescent="0.2"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</row>
    <row r="132" spans="57:73" x14ac:dyDescent="0.2"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</row>
    <row r="133" spans="57:73" x14ac:dyDescent="0.2"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</row>
    <row r="134" spans="57:73" x14ac:dyDescent="0.2"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</row>
    <row r="221" spans="1:73" x14ac:dyDescent="0.2">
      <c r="A221" s="8"/>
      <c r="B221" s="8"/>
      <c r="C221" s="8"/>
      <c r="D221" s="8"/>
      <c r="E221" s="8"/>
      <c r="F221" s="8"/>
      <c r="G221" s="8"/>
      <c r="H221" s="8"/>
      <c r="I221" s="8"/>
      <c r="AU221" s="8"/>
      <c r="AV221" s="8"/>
      <c r="AW221" s="8"/>
      <c r="AX221" s="8"/>
      <c r="AY221" s="8"/>
      <c r="AZ221" s="8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</row>
    <row r="222" spans="1:73" x14ac:dyDescent="0.2">
      <c r="A222" s="8"/>
      <c r="B222" s="8"/>
      <c r="C222" s="8"/>
      <c r="D222" s="8"/>
      <c r="E222" s="8"/>
      <c r="F222" s="8"/>
      <c r="G222" s="8"/>
      <c r="H222" s="8"/>
      <c r="I222" s="8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</row>
    <row r="223" spans="1:73" x14ac:dyDescent="0.2">
      <c r="A223" s="8"/>
      <c r="B223" s="8"/>
      <c r="C223" s="8"/>
      <c r="D223" s="8"/>
      <c r="E223" s="8"/>
      <c r="F223" s="8"/>
      <c r="G223" s="8"/>
      <c r="H223" s="8"/>
      <c r="I223" s="8"/>
      <c r="AU223" s="8"/>
      <c r="AV223" s="8"/>
      <c r="AW223" s="8"/>
      <c r="AX223" s="8"/>
      <c r="AY223" s="8"/>
      <c r="AZ223" s="8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</row>
    <row r="224" spans="1:73" x14ac:dyDescent="0.2"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</row>
    <row r="225" spans="57:73" x14ac:dyDescent="0.2"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</row>
    <row r="226" spans="57:73" x14ac:dyDescent="0.2"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</row>
    <row r="227" spans="57:73" x14ac:dyDescent="0.2"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</row>
    <row r="228" spans="57:73" x14ac:dyDescent="0.2"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</row>
    <row r="229" spans="57:73" x14ac:dyDescent="0.2"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</row>
    <row r="230" spans="57:73" x14ac:dyDescent="0.2"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</row>
    <row r="231" spans="57:73" x14ac:dyDescent="0.2"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</row>
    <row r="232" spans="57:73" x14ac:dyDescent="0.2"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</row>
    <row r="233" spans="57:73" x14ac:dyDescent="0.2"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</row>
    <row r="234" spans="57:73" x14ac:dyDescent="0.2"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</row>
    <row r="235" spans="57:73" x14ac:dyDescent="0.2"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</row>
    <row r="236" spans="57:73" x14ac:dyDescent="0.2"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</row>
    <row r="237" spans="57:73" x14ac:dyDescent="0.2"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</row>
    <row r="238" spans="57:73" x14ac:dyDescent="0.2"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</row>
    <row r="239" spans="57:73" x14ac:dyDescent="0.2"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</row>
    <row r="240" spans="57:73" x14ac:dyDescent="0.2"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</row>
    <row r="241" spans="57:73" x14ac:dyDescent="0.2"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</row>
    <row r="242" spans="57:73" x14ac:dyDescent="0.2"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</row>
    <row r="243" spans="57:73" x14ac:dyDescent="0.2"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</row>
    <row r="244" spans="57:73" x14ac:dyDescent="0.2"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</row>
    <row r="245" spans="57:73" x14ac:dyDescent="0.2"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</row>
    <row r="246" spans="57:73" x14ac:dyDescent="0.2"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</row>
    <row r="247" spans="57:73" x14ac:dyDescent="0.2"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</row>
    <row r="248" spans="57:73" x14ac:dyDescent="0.2"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</row>
    <row r="249" spans="57:73" x14ac:dyDescent="0.2"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</row>
    <row r="250" spans="57:73" x14ac:dyDescent="0.2"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</row>
    <row r="251" spans="57:73" x14ac:dyDescent="0.2"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</row>
    <row r="252" spans="57:73" x14ac:dyDescent="0.2"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</row>
    <row r="253" spans="57:73" x14ac:dyDescent="0.2"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</row>
    <row r="254" spans="57:73" x14ac:dyDescent="0.2"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</row>
    <row r="255" spans="57:73" x14ac:dyDescent="0.2"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</row>
    <row r="256" spans="57:73" x14ac:dyDescent="0.2"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</row>
    <row r="257" spans="57:73" x14ac:dyDescent="0.2"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</row>
    <row r="258" spans="57:73" x14ac:dyDescent="0.2"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</row>
    <row r="259" spans="57:73" x14ac:dyDescent="0.2"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</row>
    <row r="260" spans="57:73" x14ac:dyDescent="0.2"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</row>
    <row r="261" spans="57:73" x14ac:dyDescent="0.2"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</row>
    <row r="262" spans="57:73" x14ac:dyDescent="0.2"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</row>
    <row r="263" spans="57:73" x14ac:dyDescent="0.2"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</row>
    <row r="264" spans="57:73" x14ac:dyDescent="0.2"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</row>
    <row r="265" spans="57:73" x14ac:dyDescent="0.2"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</row>
    <row r="266" spans="57:73" x14ac:dyDescent="0.2"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</row>
    <row r="267" spans="57:73" x14ac:dyDescent="0.2"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</row>
    <row r="268" spans="57:73" x14ac:dyDescent="0.2"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</row>
    <row r="269" spans="57:73" x14ac:dyDescent="0.2"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</row>
    <row r="270" spans="57:73" x14ac:dyDescent="0.2"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</row>
    <row r="271" spans="57:73" x14ac:dyDescent="0.2"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</row>
    <row r="272" spans="57:73" x14ac:dyDescent="0.2"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</row>
    <row r="273" spans="57:73" x14ac:dyDescent="0.2"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</row>
    <row r="274" spans="57:73" x14ac:dyDescent="0.2"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</row>
    <row r="275" spans="57:73" x14ac:dyDescent="0.2"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</row>
    <row r="276" spans="57:73" x14ac:dyDescent="0.2"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</row>
    <row r="277" spans="57:73" x14ac:dyDescent="0.2"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</row>
    <row r="278" spans="57:73" x14ac:dyDescent="0.2"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</row>
    <row r="279" spans="57:73" x14ac:dyDescent="0.2"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</row>
    <row r="280" spans="57:73" x14ac:dyDescent="0.2"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</row>
    <row r="281" spans="57:73" x14ac:dyDescent="0.2"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</row>
    <row r="282" spans="57:73" x14ac:dyDescent="0.2"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</row>
    <row r="283" spans="57:73" x14ac:dyDescent="0.2"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</row>
    <row r="284" spans="57:73" x14ac:dyDescent="0.2"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</row>
    <row r="285" spans="57:73" x14ac:dyDescent="0.2"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</row>
    <row r="286" spans="57:73" x14ac:dyDescent="0.2"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</row>
    <row r="287" spans="57:73" x14ac:dyDescent="0.2"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</row>
    <row r="288" spans="57:73" x14ac:dyDescent="0.2"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</row>
    <row r="289" spans="57:73" x14ac:dyDescent="0.2"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</row>
    <row r="290" spans="57:73" x14ac:dyDescent="0.2"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</row>
    <row r="291" spans="57:73" x14ac:dyDescent="0.2"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</row>
    <row r="292" spans="57:73" x14ac:dyDescent="0.2"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</row>
    <row r="293" spans="57:73" x14ac:dyDescent="0.2"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</row>
    <row r="294" spans="57:73" x14ac:dyDescent="0.2"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</row>
  </sheetData>
  <mergeCells count="122">
    <mergeCell ref="CH7:CH8"/>
    <mergeCell ref="CI7:CI8"/>
    <mergeCell ref="CJ7:CJ8"/>
    <mergeCell ref="CK7:CK8"/>
    <mergeCell ref="CL7:CL8"/>
    <mergeCell ref="CO7:CO8"/>
    <mergeCell ref="BZ7:BZ8"/>
    <mergeCell ref="CA7:CA8"/>
    <mergeCell ref="CB7:CB8"/>
    <mergeCell ref="CC7:CC8"/>
    <mergeCell ref="CD7:CD8"/>
    <mergeCell ref="CE7:CG7"/>
    <mergeCell ref="BP7:BP8"/>
    <mergeCell ref="BQ7:BQ8"/>
    <mergeCell ref="BR7:BR8"/>
    <mergeCell ref="BS7:BS8"/>
    <mergeCell ref="BT7:BT8"/>
    <mergeCell ref="BU7:BU8"/>
    <mergeCell ref="BF7:BH7"/>
    <mergeCell ref="BI7:BK7"/>
    <mergeCell ref="BL7:BL8"/>
    <mergeCell ref="BM7:BM8"/>
    <mergeCell ref="BN7:BN8"/>
    <mergeCell ref="BO7:BO8"/>
    <mergeCell ref="AN7:AP7"/>
    <mergeCell ref="AQ7:AS7"/>
    <mergeCell ref="AT7:AV7"/>
    <mergeCell ref="AW7:AY7"/>
    <mergeCell ref="AZ7:BB7"/>
    <mergeCell ref="BC7:BE7"/>
    <mergeCell ref="AD7:AD8"/>
    <mergeCell ref="AE7:AE8"/>
    <mergeCell ref="AF7:AF8"/>
    <mergeCell ref="AG7:AG8"/>
    <mergeCell ref="AH7:AJ7"/>
    <mergeCell ref="AK7:AM7"/>
    <mergeCell ref="DA6:DA8"/>
    <mergeCell ref="DB6:DB8"/>
    <mergeCell ref="D7:D8"/>
    <mergeCell ref="E7:E8"/>
    <mergeCell ref="H7:H8"/>
    <mergeCell ref="I7:I8"/>
    <mergeCell ref="L7:L8"/>
    <mergeCell ref="M7:M8"/>
    <mergeCell ref="AB7:AB8"/>
    <mergeCell ref="AC7:AC8"/>
    <mergeCell ref="BU6:BW6"/>
    <mergeCell ref="CM6:CM8"/>
    <mergeCell ref="CN6:CN8"/>
    <mergeCell ref="CQ6:CQ8"/>
    <mergeCell ref="CR6:CR8"/>
    <mergeCell ref="CW6:CW8"/>
    <mergeCell ref="BV7:BV8"/>
    <mergeCell ref="BW7:BW8"/>
    <mergeCell ref="BX7:BX8"/>
    <mergeCell ref="BY7:BY8"/>
    <mergeCell ref="DA4:DB5"/>
    <mergeCell ref="F5:F8"/>
    <mergeCell ref="G5:G8"/>
    <mergeCell ref="J5:J8"/>
    <mergeCell ref="K5:K8"/>
    <mergeCell ref="O5:O8"/>
    <mergeCell ref="Q5:Q8"/>
    <mergeCell ref="AB5:AD6"/>
    <mergeCell ref="BX5:BZ6"/>
    <mergeCell ref="CA5:CH6"/>
    <mergeCell ref="CW4:CX5"/>
    <mergeCell ref="CY4:CZ6"/>
    <mergeCell ref="CX6:CX8"/>
    <mergeCell ref="CP7:CP8"/>
    <mergeCell ref="CS7:CS8"/>
    <mergeCell ref="CT7:CT8"/>
    <mergeCell ref="CU7:CU8"/>
    <mergeCell ref="CV7:CV8"/>
    <mergeCell ref="CY7:CY8"/>
    <mergeCell ref="CZ7:CZ8"/>
    <mergeCell ref="U4:U8"/>
    <mergeCell ref="V4:V8"/>
    <mergeCell ref="W4:W8"/>
    <mergeCell ref="X4:X8"/>
    <mergeCell ref="CK4:CL6"/>
    <mergeCell ref="CM4:CN5"/>
    <mergeCell ref="AE6:AG6"/>
    <mergeCell ref="AH6:AM6"/>
    <mergeCell ref="AN6:AS6"/>
    <mergeCell ref="AT6:AY6"/>
    <mergeCell ref="J4:K4"/>
    <mergeCell ref="L4:M6"/>
    <mergeCell ref="N4:N8"/>
    <mergeCell ref="P4:P8"/>
    <mergeCell ref="S4:S8"/>
    <mergeCell ref="T4:T8"/>
    <mergeCell ref="CI3:CJ6"/>
    <mergeCell ref="AZ6:BE6"/>
    <mergeCell ref="BF6:BK6"/>
    <mergeCell ref="BL6:BN6"/>
    <mergeCell ref="BO6:BQ6"/>
    <mergeCell ref="CK3:DB3"/>
    <mergeCell ref="CO4:CP6"/>
    <mergeCell ref="CQ4:CR5"/>
    <mergeCell ref="CS4:CT6"/>
    <mergeCell ref="CU4:CV6"/>
    <mergeCell ref="CI2:DB2"/>
    <mergeCell ref="C3:C8"/>
    <mergeCell ref="D3:Q3"/>
    <mergeCell ref="R3:R8"/>
    <mergeCell ref="S3:X3"/>
    <mergeCell ref="Y3:Y8"/>
    <mergeCell ref="Z3:Z8"/>
    <mergeCell ref="AA3:AA8"/>
    <mergeCell ref="AB3:BW4"/>
    <mergeCell ref="BX3:CH4"/>
    <mergeCell ref="A1:CG1"/>
    <mergeCell ref="BR6:BT6"/>
    <mergeCell ref="A2:A8"/>
    <mergeCell ref="B2:B8"/>
    <mergeCell ref="C2:X2"/>
    <mergeCell ref="Y2:AA2"/>
    <mergeCell ref="AB2:CH2"/>
    <mergeCell ref="D4:E6"/>
    <mergeCell ref="F4:G4"/>
    <mergeCell ref="H4:I6"/>
  </mergeCells>
  <pageMargins left="0.75" right="0.75" top="1" bottom="1" header="0.5" footer="0.5"/>
  <pageSetup paperSize="9" orientation="landscape" r:id="rId1"/>
  <headerFooter alignWithMargins="0"/>
  <ignoredErrors>
    <ignoredError sqref="D46:DB46" formulaRange="1"/>
    <ignoredError sqref="BX45:BZ45 Y45:AF45 R45 R10 Y10:AF10 BX10:BZ10 R23:R26 Y23:AF26 BX23:BZ26 R33 Y33:AF33 BX33:BZ33 R40 Y40:AF40 BX40:BZ4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287"/>
  <sheetViews>
    <sheetView topLeftCell="A22" workbookViewId="0">
      <selection activeCell="A32" sqref="A32"/>
    </sheetView>
  </sheetViews>
  <sheetFormatPr defaultRowHeight="12.75" x14ac:dyDescent="0.2"/>
  <cols>
    <col min="1" max="1" width="29.42578125" style="2" customWidth="1"/>
    <col min="2" max="2" width="16.28515625" style="2" customWidth="1"/>
    <col min="3" max="3" width="12.140625" style="2" customWidth="1"/>
    <col min="4" max="4" width="9" style="2" customWidth="1"/>
    <col min="5" max="5" width="11.140625" style="2" hidden="1" customWidth="1"/>
    <col min="6" max="6" width="10.42578125" style="2" hidden="1" customWidth="1"/>
    <col min="7" max="7" width="8.5703125" style="2" hidden="1" customWidth="1"/>
    <col min="8" max="8" width="9.85546875" style="2" hidden="1" customWidth="1"/>
    <col min="9" max="9" width="9.7109375" style="2" hidden="1" customWidth="1"/>
    <col min="10" max="10" width="10.85546875" style="8" hidden="1" customWidth="1"/>
    <col min="11" max="11" width="10" style="8" hidden="1" customWidth="1"/>
    <col min="12" max="12" width="6" style="8" customWidth="1"/>
    <col min="13" max="13" width="12.42578125" style="8" hidden="1" customWidth="1"/>
    <col min="14" max="14" width="7.7109375" style="8" customWidth="1"/>
    <col min="15" max="15" width="6.7109375" style="8" customWidth="1"/>
    <col min="16" max="16" width="10" style="8" hidden="1" customWidth="1"/>
    <col min="17" max="17" width="10.28515625" style="8" hidden="1" customWidth="1"/>
    <col min="18" max="18" width="10.28515625" style="8" customWidth="1"/>
    <col min="19" max="19" width="6.5703125" style="8" customWidth="1"/>
    <col min="20" max="20" width="6.85546875" style="8" customWidth="1"/>
    <col min="21" max="21" width="4.42578125" style="8" customWidth="1"/>
    <col min="22" max="22" width="7" style="8" customWidth="1"/>
    <col min="23" max="23" width="5.5703125" style="8" customWidth="1"/>
    <col min="24" max="24" width="5.140625" style="8" customWidth="1"/>
    <col min="25" max="25" width="13.42578125" style="8" customWidth="1"/>
    <col min="26" max="26" width="13" style="8" customWidth="1"/>
    <col min="27" max="27" width="14.28515625" style="8" customWidth="1"/>
    <col min="28" max="28" width="12.5703125" style="8" customWidth="1"/>
    <col min="29" max="29" width="11.7109375" style="8" customWidth="1"/>
    <col min="30" max="30" width="11.85546875" style="8" customWidth="1"/>
    <col min="31" max="31" width="11.28515625" style="8" hidden="1" customWidth="1"/>
    <col min="32" max="32" width="12.140625" style="8" hidden="1" customWidth="1"/>
    <col min="33" max="33" width="13.5703125" style="8" hidden="1" customWidth="1"/>
    <col min="34" max="34" width="8.85546875" style="8" customWidth="1"/>
    <col min="35" max="35" width="9.5703125" style="8" customWidth="1"/>
    <col min="36" max="36" width="13.28515625" style="8" customWidth="1"/>
    <col min="37" max="38" width="9.28515625" style="8" hidden="1" customWidth="1"/>
    <col min="39" max="39" width="11.5703125" style="8" hidden="1" customWidth="1"/>
    <col min="40" max="40" width="9.5703125" style="8" hidden="1" customWidth="1"/>
    <col min="41" max="41" width="10" style="8" hidden="1" customWidth="1"/>
    <col min="42" max="42" width="13.42578125" style="6" hidden="1" customWidth="1"/>
    <col min="43" max="43" width="10" style="8" hidden="1" customWidth="1"/>
    <col min="44" max="44" width="10.28515625" style="8" hidden="1" customWidth="1"/>
    <col min="45" max="45" width="11.28515625" style="8" hidden="1" customWidth="1"/>
    <col min="46" max="46" width="10" style="8" hidden="1" customWidth="1"/>
    <col min="47" max="47" width="8.85546875" style="2" hidden="1" customWidth="1"/>
    <col min="48" max="48" width="11.42578125" style="2" hidden="1" customWidth="1"/>
    <col min="49" max="49" width="8.85546875" style="2" hidden="1" customWidth="1"/>
    <col min="50" max="50" width="9.28515625" style="2" hidden="1" customWidth="1"/>
    <col min="51" max="51" width="12.140625" style="2" hidden="1" customWidth="1"/>
    <col min="52" max="52" width="9.28515625" style="2" hidden="1" customWidth="1"/>
    <col min="53" max="53" width="10.5703125" style="2" hidden="1" customWidth="1"/>
    <col min="54" max="54" width="12.85546875" style="2" hidden="1" customWidth="1"/>
    <col min="55" max="55" width="12.140625" style="2" hidden="1" customWidth="1"/>
    <col min="56" max="56" width="10.85546875" style="2" hidden="1" customWidth="1"/>
    <col min="57" max="57" width="13" style="2" hidden="1" customWidth="1"/>
    <col min="58" max="59" width="12.140625" style="2" customWidth="1"/>
    <col min="60" max="60" width="14" style="2" customWidth="1"/>
    <col min="61" max="61" width="13" style="2" hidden="1" customWidth="1"/>
    <col min="62" max="63" width="0" style="2" hidden="1" customWidth="1"/>
    <col min="64" max="65" width="9.140625" style="2"/>
    <col min="66" max="66" width="12.7109375" style="2" customWidth="1"/>
    <col min="67" max="67" width="11.140625" style="2" customWidth="1"/>
    <col min="68" max="69" width="9.140625" style="2"/>
    <col min="70" max="75" width="0" style="2" hidden="1" customWidth="1"/>
    <col min="76" max="90" width="9.140625" style="2"/>
    <col min="91" max="96" width="0" style="2" hidden="1" customWidth="1"/>
    <col min="97" max="102" width="9.140625" style="2"/>
    <col min="103" max="106" width="0" style="2" hidden="1" customWidth="1"/>
    <col min="107" max="16384" width="9.140625" style="2"/>
  </cols>
  <sheetData>
    <row r="1" spans="1:106" s="22" customFormat="1" ht="47.25" customHeight="1" x14ac:dyDescent="0.2">
      <c r="A1" s="229" t="s">
        <v>32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0"/>
      <c r="BC1" s="230"/>
      <c r="BD1" s="230"/>
      <c r="BE1" s="230"/>
      <c r="BF1" s="230"/>
      <c r="BG1" s="230"/>
      <c r="BH1" s="230"/>
      <c r="BI1" s="230"/>
      <c r="BJ1" s="230"/>
      <c r="BK1" s="230"/>
      <c r="BL1" s="230"/>
      <c r="BM1" s="230"/>
      <c r="BN1" s="230"/>
      <c r="BO1" s="230"/>
      <c r="BP1" s="230"/>
      <c r="BQ1" s="230"/>
      <c r="BR1" s="230"/>
      <c r="BS1" s="230"/>
      <c r="BT1" s="230"/>
      <c r="BU1" s="230"/>
      <c r="BV1" s="230"/>
      <c r="BW1" s="230"/>
      <c r="BX1" s="230"/>
      <c r="BY1" s="230"/>
      <c r="BZ1" s="230"/>
      <c r="CA1" s="230"/>
      <c r="CB1" s="230"/>
      <c r="CC1" s="230"/>
      <c r="CD1" s="230"/>
      <c r="CE1" s="230"/>
      <c r="CF1" s="230"/>
      <c r="CG1" s="231"/>
    </row>
    <row r="2" spans="1:106" s="22" customFormat="1" ht="34.5" customHeight="1" x14ac:dyDescent="0.2">
      <c r="A2" s="102" t="s">
        <v>103</v>
      </c>
      <c r="B2" s="104" t="s">
        <v>39</v>
      </c>
      <c r="C2" s="107" t="s">
        <v>40</v>
      </c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8"/>
      <c r="Y2" s="109" t="s">
        <v>41</v>
      </c>
      <c r="Z2" s="109"/>
      <c r="AA2" s="109"/>
      <c r="AB2" s="110" t="s">
        <v>42</v>
      </c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2"/>
      <c r="CI2" s="113" t="s">
        <v>43</v>
      </c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</row>
    <row r="3" spans="1:106" s="22" customFormat="1" ht="27.75" customHeight="1" x14ac:dyDescent="0.2">
      <c r="A3" s="103"/>
      <c r="B3" s="105"/>
      <c r="C3" s="114" t="s">
        <v>44</v>
      </c>
      <c r="D3" s="117" t="s">
        <v>45</v>
      </c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9" t="s">
        <v>46</v>
      </c>
      <c r="S3" s="122" t="s">
        <v>47</v>
      </c>
      <c r="T3" s="123"/>
      <c r="U3" s="123"/>
      <c r="V3" s="123"/>
      <c r="W3" s="123"/>
      <c r="X3" s="124"/>
      <c r="Y3" s="125" t="s">
        <v>48</v>
      </c>
      <c r="Z3" s="128" t="s">
        <v>49</v>
      </c>
      <c r="AA3" s="128" t="s">
        <v>50</v>
      </c>
      <c r="AB3" s="129" t="s">
        <v>51</v>
      </c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1"/>
      <c r="BX3" s="135" t="s">
        <v>52</v>
      </c>
      <c r="BY3" s="136"/>
      <c r="BZ3" s="136"/>
      <c r="CA3" s="136"/>
      <c r="CB3" s="136"/>
      <c r="CC3" s="136"/>
      <c r="CD3" s="136"/>
      <c r="CE3" s="136"/>
      <c r="CF3" s="136"/>
      <c r="CG3" s="136"/>
      <c r="CH3" s="137"/>
      <c r="CI3" s="141" t="s">
        <v>2</v>
      </c>
      <c r="CJ3" s="141"/>
      <c r="CK3" s="157" t="s">
        <v>53</v>
      </c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</row>
    <row r="4" spans="1:106" s="22" customFormat="1" ht="23.25" customHeight="1" x14ac:dyDescent="0.2">
      <c r="A4" s="103"/>
      <c r="B4" s="105"/>
      <c r="C4" s="115"/>
      <c r="D4" s="159" t="s">
        <v>54</v>
      </c>
      <c r="E4" s="160"/>
      <c r="F4" s="165" t="s">
        <v>55</v>
      </c>
      <c r="G4" s="166"/>
      <c r="H4" s="159" t="s">
        <v>56</v>
      </c>
      <c r="I4" s="160"/>
      <c r="J4" s="165" t="s">
        <v>55</v>
      </c>
      <c r="K4" s="166"/>
      <c r="L4" s="159" t="s">
        <v>57</v>
      </c>
      <c r="M4" s="160"/>
      <c r="N4" s="167" t="s">
        <v>24</v>
      </c>
      <c r="O4" s="46" t="s">
        <v>28</v>
      </c>
      <c r="P4" s="167" t="s">
        <v>27</v>
      </c>
      <c r="Q4" s="46" t="s">
        <v>58</v>
      </c>
      <c r="R4" s="120"/>
      <c r="S4" s="170" t="s">
        <v>59</v>
      </c>
      <c r="T4" s="170" t="s">
        <v>60</v>
      </c>
      <c r="U4" s="170" t="s">
        <v>61</v>
      </c>
      <c r="V4" s="170" t="s">
        <v>62</v>
      </c>
      <c r="W4" s="170" t="s">
        <v>63</v>
      </c>
      <c r="X4" s="170" t="s">
        <v>25</v>
      </c>
      <c r="Y4" s="126"/>
      <c r="Z4" s="128"/>
      <c r="AA4" s="128"/>
      <c r="AB4" s="132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4"/>
      <c r="BX4" s="138"/>
      <c r="BY4" s="139"/>
      <c r="BZ4" s="139"/>
      <c r="CA4" s="139"/>
      <c r="CB4" s="139"/>
      <c r="CC4" s="139"/>
      <c r="CD4" s="139"/>
      <c r="CE4" s="139"/>
      <c r="CF4" s="139"/>
      <c r="CG4" s="139"/>
      <c r="CH4" s="140"/>
      <c r="CI4" s="141"/>
      <c r="CJ4" s="141"/>
      <c r="CK4" s="173" t="s">
        <v>54</v>
      </c>
      <c r="CL4" s="174"/>
      <c r="CM4" s="179" t="s">
        <v>55</v>
      </c>
      <c r="CN4" s="180"/>
      <c r="CO4" s="173" t="s">
        <v>56</v>
      </c>
      <c r="CP4" s="174"/>
      <c r="CQ4" s="186" t="s">
        <v>55</v>
      </c>
      <c r="CR4" s="187"/>
      <c r="CS4" s="173" t="s">
        <v>57</v>
      </c>
      <c r="CT4" s="174"/>
      <c r="CU4" s="173" t="s">
        <v>24</v>
      </c>
      <c r="CV4" s="174"/>
      <c r="CW4" s="186" t="s">
        <v>55</v>
      </c>
      <c r="CX4" s="187"/>
      <c r="CY4" s="173" t="s">
        <v>27</v>
      </c>
      <c r="CZ4" s="190"/>
      <c r="DA4" s="196" t="s">
        <v>55</v>
      </c>
      <c r="DB4" s="187"/>
    </row>
    <row r="5" spans="1:106" s="22" customFormat="1" ht="21" customHeight="1" x14ac:dyDescent="0.2">
      <c r="A5" s="103"/>
      <c r="B5" s="105"/>
      <c r="C5" s="115"/>
      <c r="D5" s="161"/>
      <c r="E5" s="162"/>
      <c r="F5" s="198" t="s">
        <v>22</v>
      </c>
      <c r="G5" s="201" t="s">
        <v>64</v>
      </c>
      <c r="H5" s="161"/>
      <c r="I5" s="162"/>
      <c r="J5" s="198" t="s">
        <v>22</v>
      </c>
      <c r="K5" s="201" t="s">
        <v>64</v>
      </c>
      <c r="L5" s="161"/>
      <c r="M5" s="162"/>
      <c r="N5" s="168"/>
      <c r="O5" s="204" t="s">
        <v>65</v>
      </c>
      <c r="P5" s="168"/>
      <c r="Q5" s="204" t="s">
        <v>65</v>
      </c>
      <c r="R5" s="120"/>
      <c r="S5" s="171"/>
      <c r="T5" s="171"/>
      <c r="U5" s="171"/>
      <c r="V5" s="171"/>
      <c r="W5" s="171"/>
      <c r="X5" s="171"/>
      <c r="Y5" s="126"/>
      <c r="Z5" s="128"/>
      <c r="AA5" s="128"/>
      <c r="AB5" s="142" t="s">
        <v>26</v>
      </c>
      <c r="AC5" s="143"/>
      <c r="AD5" s="143"/>
      <c r="AE5" s="47" t="s">
        <v>53</v>
      </c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8"/>
      <c r="BX5" s="146" t="s">
        <v>26</v>
      </c>
      <c r="BY5" s="147"/>
      <c r="BZ5" s="147"/>
      <c r="CA5" s="150" t="s">
        <v>66</v>
      </c>
      <c r="CB5" s="151"/>
      <c r="CC5" s="151"/>
      <c r="CD5" s="151"/>
      <c r="CE5" s="151"/>
      <c r="CF5" s="151"/>
      <c r="CG5" s="151"/>
      <c r="CH5" s="152"/>
      <c r="CI5" s="141"/>
      <c r="CJ5" s="141"/>
      <c r="CK5" s="175"/>
      <c r="CL5" s="176"/>
      <c r="CM5" s="181"/>
      <c r="CN5" s="182"/>
      <c r="CO5" s="175"/>
      <c r="CP5" s="176"/>
      <c r="CQ5" s="188"/>
      <c r="CR5" s="189"/>
      <c r="CS5" s="175"/>
      <c r="CT5" s="176"/>
      <c r="CU5" s="175"/>
      <c r="CV5" s="176"/>
      <c r="CW5" s="188"/>
      <c r="CX5" s="189"/>
      <c r="CY5" s="175"/>
      <c r="CZ5" s="191"/>
      <c r="DA5" s="197"/>
      <c r="DB5" s="189"/>
    </row>
    <row r="6" spans="1:106" s="22" customFormat="1" ht="21" customHeight="1" x14ac:dyDescent="0.2">
      <c r="A6" s="103"/>
      <c r="B6" s="105"/>
      <c r="C6" s="115"/>
      <c r="D6" s="163"/>
      <c r="E6" s="164"/>
      <c r="F6" s="199"/>
      <c r="G6" s="202"/>
      <c r="H6" s="163"/>
      <c r="I6" s="164"/>
      <c r="J6" s="199"/>
      <c r="K6" s="202"/>
      <c r="L6" s="163"/>
      <c r="M6" s="164"/>
      <c r="N6" s="168"/>
      <c r="O6" s="205"/>
      <c r="P6" s="168"/>
      <c r="Q6" s="205"/>
      <c r="R6" s="120"/>
      <c r="S6" s="171"/>
      <c r="T6" s="171"/>
      <c r="U6" s="171"/>
      <c r="V6" s="171"/>
      <c r="W6" s="171"/>
      <c r="X6" s="171"/>
      <c r="Y6" s="126"/>
      <c r="Z6" s="128"/>
      <c r="AA6" s="128"/>
      <c r="AB6" s="144"/>
      <c r="AC6" s="145"/>
      <c r="AD6" s="145"/>
      <c r="AE6" s="156" t="s">
        <v>67</v>
      </c>
      <c r="AF6" s="156"/>
      <c r="AG6" s="156"/>
      <c r="AH6" s="128" t="s">
        <v>68</v>
      </c>
      <c r="AI6" s="128"/>
      <c r="AJ6" s="128"/>
      <c r="AK6" s="128"/>
      <c r="AL6" s="128"/>
      <c r="AM6" s="128"/>
      <c r="AN6" s="183" t="s">
        <v>69</v>
      </c>
      <c r="AO6" s="184"/>
      <c r="AP6" s="184"/>
      <c r="AQ6" s="184"/>
      <c r="AR6" s="184"/>
      <c r="AS6" s="185"/>
      <c r="AT6" s="128" t="s">
        <v>70</v>
      </c>
      <c r="AU6" s="128"/>
      <c r="AV6" s="128"/>
      <c r="AW6" s="128"/>
      <c r="AX6" s="128"/>
      <c r="AY6" s="128"/>
      <c r="AZ6" s="183" t="s">
        <v>71</v>
      </c>
      <c r="BA6" s="184"/>
      <c r="BB6" s="184"/>
      <c r="BC6" s="184"/>
      <c r="BD6" s="184"/>
      <c r="BE6" s="185"/>
      <c r="BF6" s="207" t="s">
        <v>72</v>
      </c>
      <c r="BG6" s="128"/>
      <c r="BH6" s="128"/>
      <c r="BI6" s="128"/>
      <c r="BJ6" s="128"/>
      <c r="BK6" s="128"/>
      <c r="BL6" s="128" t="s">
        <v>73</v>
      </c>
      <c r="BM6" s="128"/>
      <c r="BN6" s="128"/>
      <c r="BO6" s="208" t="s">
        <v>74</v>
      </c>
      <c r="BP6" s="208"/>
      <c r="BQ6" s="208"/>
      <c r="BR6" s="128" t="s">
        <v>75</v>
      </c>
      <c r="BS6" s="128"/>
      <c r="BT6" s="128"/>
      <c r="BU6" s="209" t="s">
        <v>76</v>
      </c>
      <c r="BV6" s="209"/>
      <c r="BW6" s="209"/>
      <c r="BX6" s="148"/>
      <c r="BY6" s="149"/>
      <c r="BZ6" s="149"/>
      <c r="CA6" s="153"/>
      <c r="CB6" s="154"/>
      <c r="CC6" s="154"/>
      <c r="CD6" s="154"/>
      <c r="CE6" s="154"/>
      <c r="CF6" s="154"/>
      <c r="CG6" s="154"/>
      <c r="CH6" s="155"/>
      <c r="CI6" s="141"/>
      <c r="CJ6" s="141"/>
      <c r="CK6" s="177"/>
      <c r="CL6" s="178"/>
      <c r="CM6" s="193" t="s">
        <v>0</v>
      </c>
      <c r="CN6" s="193" t="s">
        <v>21</v>
      </c>
      <c r="CO6" s="177"/>
      <c r="CP6" s="178"/>
      <c r="CQ6" s="193" t="s">
        <v>0</v>
      </c>
      <c r="CR6" s="193" t="s">
        <v>21</v>
      </c>
      <c r="CS6" s="177"/>
      <c r="CT6" s="178"/>
      <c r="CU6" s="177"/>
      <c r="CV6" s="178"/>
      <c r="CW6" s="193" t="s">
        <v>0</v>
      </c>
      <c r="CX6" s="193" t="s">
        <v>21</v>
      </c>
      <c r="CY6" s="177"/>
      <c r="CZ6" s="192"/>
      <c r="DA6" s="193" t="s">
        <v>0</v>
      </c>
      <c r="DB6" s="193" t="s">
        <v>21</v>
      </c>
    </row>
    <row r="7" spans="1:106" s="22" customFormat="1" ht="33" customHeight="1" x14ac:dyDescent="0.2">
      <c r="A7" s="103"/>
      <c r="B7" s="105"/>
      <c r="C7" s="115"/>
      <c r="D7" s="210" t="s">
        <v>22</v>
      </c>
      <c r="E7" s="210" t="s">
        <v>64</v>
      </c>
      <c r="F7" s="199"/>
      <c r="G7" s="202"/>
      <c r="H7" s="210" t="s">
        <v>22</v>
      </c>
      <c r="I7" s="210" t="s">
        <v>29</v>
      </c>
      <c r="J7" s="199"/>
      <c r="K7" s="202"/>
      <c r="L7" s="210" t="s">
        <v>22</v>
      </c>
      <c r="M7" s="211" t="s">
        <v>29</v>
      </c>
      <c r="N7" s="168"/>
      <c r="O7" s="205"/>
      <c r="P7" s="168"/>
      <c r="Q7" s="205"/>
      <c r="R7" s="120"/>
      <c r="S7" s="171"/>
      <c r="T7" s="171"/>
      <c r="U7" s="171"/>
      <c r="V7" s="171"/>
      <c r="W7" s="171"/>
      <c r="X7" s="171"/>
      <c r="Y7" s="126"/>
      <c r="Z7" s="128"/>
      <c r="AA7" s="128"/>
      <c r="AB7" s="212" t="s">
        <v>77</v>
      </c>
      <c r="AC7" s="212" t="s">
        <v>78</v>
      </c>
      <c r="AD7" s="212" t="s">
        <v>79</v>
      </c>
      <c r="AE7" s="213" t="s">
        <v>80</v>
      </c>
      <c r="AF7" s="213" t="s">
        <v>81</v>
      </c>
      <c r="AG7" s="213" t="s">
        <v>82</v>
      </c>
      <c r="AH7" s="128" t="s">
        <v>22</v>
      </c>
      <c r="AI7" s="128"/>
      <c r="AJ7" s="128"/>
      <c r="AK7" s="214" t="s">
        <v>23</v>
      </c>
      <c r="AL7" s="215"/>
      <c r="AM7" s="216"/>
      <c r="AN7" s="208" t="s">
        <v>22</v>
      </c>
      <c r="AO7" s="208"/>
      <c r="AP7" s="208"/>
      <c r="AQ7" s="217" t="s">
        <v>30</v>
      </c>
      <c r="AR7" s="217"/>
      <c r="AS7" s="217"/>
      <c r="AT7" s="128" t="s">
        <v>22</v>
      </c>
      <c r="AU7" s="128"/>
      <c r="AV7" s="128"/>
      <c r="AW7" s="218" t="s">
        <v>23</v>
      </c>
      <c r="AX7" s="218"/>
      <c r="AY7" s="218"/>
      <c r="AZ7" s="208" t="s">
        <v>22</v>
      </c>
      <c r="BA7" s="208"/>
      <c r="BB7" s="208"/>
      <c r="BC7" s="217" t="s">
        <v>30</v>
      </c>
      <c r="BD7" s="217"/>
      <c r="BE7" s="217"/>
      <c r="BF7" s="128" t="s">
        <v>22</v>
      </c>
      <c r="BG7" s="128"/>
      <c r="BH7" s="128"/>
      <c r="BI7" s="218" t="s">
        <v>30</v>
      </c>
      <c r="BJ7" s="218"/>
      <c r="BK7" s="218"/>
      <c r="BL7" s="128" t="s">
        <v>83</v>
      </c>
      <c r="BM7" s="128" t="s">
        <v>84</v>
      </c>
      <c r="BN7" s="128" t="s">
        <v>85</v>
      </c>
      <c r="BO7" s="209" t="s">
        <v>83</v>
      </c>
      <c r="BP7" s="209" t="s">
        <v>84</v>
      </c>
      <c r="BQ7" s="209" t="s">
        <v>85</v>
      </c>
      <c r="BR7" s="128" t="s">
        <v>83</v>
      </c>
      <c r="BS7" s="128" t="s">
        <v>84</v>
      </c>
      <c r="BT7" s="128" t="s">
        <v>85</v>
      </c>
      <c r="BU7" s="209" t="s">
        <v>83</v>
      </c>
      <c r="BV7" s="209" t="s">
        <v>84</v>
      </c>
      <c r="BW7" s="209" t="s">
        <v>85</v>
      </c>
      <c r="BX7" s="212" t="s">
        <v>86</v>
      </c>
      <c r="BY7" s="212" t="s">
        <v>87</v>
      </c>
      <c r="BZ7" s="212" t="s">
        <v>88</v>
      </c>
      <c r="CA7" s="128" t="s">
        <v>89</v>
      </c>
      <c r="CB7" s="128" t="s">
        <v>90</v>
      </c>
      <c r="CC7" s="128" t="s">
        <v>91</v>
      </c>
      <c r="CD7" s="220" t="s">
        <v>62</v>
      </c>
      <c r="CE7" s="128" t="s">
        <v>92</v>
      </c>
      <c r="CF7" s="128"/>
      <c r="CG7" s="128"/>
      <c r="CH7" s="128" t="s">
        <v>25</v>
      </c>
      <c r="CI7" s="222" t="s">
        <v>93</v>
      </c>
      <c r="CJ7" s="222" t="s">
        <v>94</v>
      </c>
      <c r="CK7" s="219" t="s">
        <v>0</v>
      </c>
      <c r="CL7" s="219" t="s">
        <v>21</v>
      </c>
      <c r="CM7" s="194"/>
      <c r="CN7" s="194"/>
      <c r="CO7" s="219" t="s">
        <v>0</v>
      </c>
      <c r="CP7" s="219" t="s">
        <v>21</v>
      </c>
      <c r="CQ7" s="194"/>
      <c r="CR7" s="194"/>
      <c r="CS7" s="219" t="s">
        <v>0</v>
      </c>
      <c r="CT7" s="219" t="s">
        <v>21</v>
      </c>
      <c r="CU7" s="219" t="s">
        <v>0</v>
      </c>
      <c r="CV7" s="219" t="s">
        <v>21</v>
      </c>
      <c r="CW7" s="194"/>
      <c r="CX7" s="194"/>
      <c r="CY7" s="219" t="s">
        <v>0</v>
      </c>
      <c r="CZ7" s="224" t="s">
        <v>21</v>
      </c>
      <c r="DA7" s="194"/>
      <c r="DB7" s="194"/>
    </row>
    <row r="8" spans="1:106" s="22" customFormat="1" ht="53.25" customHeight="1" x14ac:dyDescent="0.2">
      <c r="A8" s="103"/>
      <c r="B8" s="106"/>
      <c r="C8" s="116"/>
      <c r="D8" s="210"/>
      <c r="E8" s="210"/>
      <c r="F8" s="200"/>
      <c r="G8" s="203"/>
      <c r="H8" s="210"/>
      <c r="I8" s="210"/>
      <c r="J8" s="200"/>
      <c r="K8" s="203"/>
      <c r="L8" s="210"/>
      <c r="M8" s="211"/>
      <c r="N8" s="169"/>
      <c r="O8" s="206"/>
      <c r="P8" s="169"/>
      <c r="Q8" s="206"/>
      <c r="R8" s="121"/>
      <c r="S8" s="172"/>
      <c r="T8" s="172"/>
      <c r="U8" s="172"/>
      <c r="V8" s="172"/>
      <c r="W8" s="172"/>
      <c r="X8" s="172"/>
      <c r="Y8" s="127"/>
      <c r="Z8" s="128"/>
      <c r="AA8" s="128"/>
      <c r="AB8" s="212"/>
      <c r="AC8" s="212"/>
      <c r="AD8" s="212"/>
      <c r="AE8" s="213"/>
      <c r="AF8" s="213"/>
      <c r="AG8" s="213"/>
      <c r="AH8" s="49" t="s">
        <v>95</v>
      </c>
      <c r="AI8" s="49" t="s">
        <v>96</v>
      </c>
      <c r="AJ8" s="49" t="s">
        <v>97</v>
      </c>
      <c r="AK8" s="50" t="s">
        <v>95</v>
      </c>
      <c r="AL8" s="50" t="s">
        <v>96</v>
      </c>
      <c r="AM8" s="50" t="s">
        <v>97</v>
      </c>
      <c r="AN8" s="51" t="s">
        <v>98</v>
      </c>
      <c r="AO8" s="51" t="s">
        <v>96</v>
      </c>
      <c r="AP8" s="51" t="s">
        <v>97</v>
      </c>
      <c r="AQ8" s="52" t="s">
        <v>95</v>
      </c>
      <c r="AR8" s="52" t="s">
        <v>96</v>
      </c>
      <c r="AS8" s="52" t="s">
        <v>97</v>
      </c>
      <c r="AT8" s="49" t="s">
        <v>95</v>
      </c>
      <c r="AU8" s="49" t="s">
        <v>96</v>
      </c>
      <c r="AV8" s="49" t="s">
        <v>97</v>
      </c>
      <c r="AW8" s="50" t="s">
        <v>95</v>
      </c>
      <c r="AX8" s="50" t="s">
        <v>96</v>
      </c>
      <c r="AY8" s="50" t="s">
        <v>97</v>
      </c>
      <c r="AZ8" s="51" t="s">
        <v>95</v>
      </c>
      <c r="BA8" s="51" t="s">
        <v>96</v>
      </c>
      <c r="BB8" s="51" t="s">
        <v>97</v>
      </c>
      <c r="BC8" s="52" t="s">
        <v>95</v>
      </c>
      <c r="BD8" s="52" t="s">
        <v>96</v>
      </c>
      <c r="BE8" s="52" t="s">
        <v>97</v>
      </c>
      <c r="BF8" s="49" t="s">
        <v>95</v>
      </c>
      <c r="BG8" s="49" t="s">
        <v>96</v>
      </c>
      <c r="BH8" s="49" t="s">
        <v>97</v>
      </c>
      <c r="BI8" s="50" t="s">
        <v>95</v>
      </c>
      <c r="BJ8" s="50" t="s">
        <v>96</v>
      </c>
      <c r="BK8" s="50" t="s">
        <v>97</v>
      </c>
      <c r="BL8" s="128"/>
      <c r="BM8" s="128"/>
      <c r="BN8" s="128"/>
      <c r="BO8" s="209"/>
      <c r="BP8" s="209"/>
      <c r="BQ8" s="209"/>
      <c r="BR8" s="128"/>
      <c r="BS8" s="128"/>
      <c r="BT8" s="128"/>
      <c r="BU8" s="209"/>
      <c r="BV8" s="209"/>
      <c r="BW8" s="209"/>
      <c r="BX8" s="212"/>
      <c r="BY8" s="212"/>
      <c r="BZ8" s="212"/>
      <c r="CA8" s="128"/>
      <c r="CB8" s="128"/>
      <c r="CC8" s="128"/>
      <c r="CD8" s="221"/>
      <c r="CE8" s="49" t="s">
        <v>99</v>
      </c>
      <c r="CF8" s="49" t="s">
        <v>96</v>
      </c>
      <c r="CG8" s="49" t="s">
        <v>97</v>
      </c>
      <c r="CH8" s="128"/>
      <c r="CI8" s="223"/>
      <c r="CJ8" s="223"/>
      <c r="CK8" s="219"/>
      <c r="CL8" s="219"/>
      <c r="CM8" s="195"/>
      <c r="CN8" s="195"/>
      <c r="CO8" s="219"/>
      <c r="CP8" s="219"/>
      <c r="CQ8" s="195"/>
      <c r="CR8" s="195"/>
      <c r="CS8" s="219"/>
      <c r="CT8" s="219"/>
      <c r="CU8" s="219"/>
      <c r="CV8" s="219"/>
      <c r="CW8" s="195"/>
      <c r="CX8" s="195"/>
      <c r="CY8" s="219"/>
      <c r="CZ8" s="224"/>
      <c r="DA8" s="195"/>
      <c r="DB8" s="195"/>
    </row>
    <row r="9" spans="1:106" s="22" customFormat="1" ht="15" customHeight="1" x14ac:dyDescent="0.2">
      <c r="A9" s="53">
        <v>1</v>
      </c>
      <c r="B9" s="53">
        <v>2</v>
      </c>
      <c r="C9" s="53">
        <v>3</v>
      </c>
      <c r="D9" s="53">
        <v>4</v>
      </c>
      <c r="E9" s="53">
        <v>5</v>
      </c>
      <c r="F9" s="53">
        <v>6</v>
      </c>
      <c r="G9" s="53">
        <v>7</v>
      </c>
      <c r="H9" s="53">
        <v>8</v>
      </c>
      <c r="I9" s="53">
        <v>9</v>
      </c>
      <c r="J9" s="53">
        <v>10</v>
      </c>
      <c r="K9" s="53">
        <v>11</v>
      </c>
      <c r="L9" s="53">
        <v>12</v>
      </c>
      <c r="M9" s="53">
        <v>13</v>
      </c>
      <c r="N9" s="53">
        <v>14</v>
      </c>
      <c r="O9" s="53">
        <v>15</v>
      </c>
      <c r="P9" s="53">
        <v>16</v>
      </c>
      <c r="Q9" s="53">
        <v>17</v>
      </c>
      <c r="R9" s="53">
        <v>18</v>
      </c>
      <c r="S9" s="53">
        <v>19</v>
      </c>
      <c r="T9" s="53">
        <v>20</v>
      </c>
      <c r="U9" s="53">
        <v>21</v>
      </c>
      <c r="V9" s="53">
        <v>22</v>
      </c>
      <c r="W9" s="53">
        <v>23</v>
      </c>
      <c r="X9" s="53">
        <v>24</v>
      </c>
      <c r="Y9" s="53">
        <v>25</v>
      </c>
      <c r="Z9" s="53">
        <v>26</v>
      </c>
      <c r="AA9" s="53">
        <v>27</v>
      </c>
      <c r="AB9" s="53">
        <v>28</v>
      </c>
      <c r="AC9" s="53">
        <v>29</v>
      </c>
      <c r="AD9" s="53">
        <v>30</v>
      </c>
      <c r="AE9" s="53">
        <v>31</v>
      </c>
      <c r="AF9" s="53">
        <v>32</v>
      </c>
      <c r="AG9" s="53">
        <v>33</v>
      </c>
      <c r="AH9" s="53">
        <v>34</v>
      </c>
      <c r="AI9" s="53">
        <v>35</v>
      </c>
      <c r="AJ9" s="53">
        <v>36</v>
      </c>
      <c r="AK9" s="53">
        <v>37</v>
      </c>
      <c r="AL9" s="53">
        <v>38</v>
      </c>
      <c r="AM9" s="53">
        <v>39</v>
      </c>
      <c r="AN9" s="53">
        <v>40</v>
      </c>
      <c r="AO9" s="53">
        <v>41</v>
      </c>
      <c r="AP9" s="53">
        <v>42</v>
      </c>
      <c r="AQ9" s="53">
        <v>43</v>
      </c>
      <c r="AR9" s="53">
        <v>44</v>
      </c>
      <c r="AS9" s="53">
        <v>45</v>
      </c>
      <c r="AT9" s="53">
        <v>46</v>
      </c>
      <c r="AU9" s="53">
        <v>47</v>
      </c>
      <c r="AV9" s="53">
        <v>48</v>
      </c>
      <c r="AW9" s="53">
        <v>49</v>
      </c>
      <c r="AX9" s="53">
        <v>50</v>
      </c>
      <c r="AY9" s="53">
        <v>51</v>
      </c>
      <c r="AZ9" s="53">
        <v>52</v>
      </c>
      <c r="BA9" s="53">
        <v>53</v>
      </c>
      <c r="BB9" s="53">
        <v>54</v>
      </c>
      <c r="BC9" s="53">
        <v>55</v>
      </c>
      <c r="BD9" s="53">
        <v>56</v>
      </c>
      <c r="BE9" s="53">
        <v>57</v>
      </c>
      <c r="BF9" s="53">
        <v>58</v>
      </c>
      <c r="BG9" s="53">
        <v>59</v>
      </c>
      <c r="BH9" s="53">
        <v>60</v>
      </c>
      <c r="BI9" s="53">
        <v>61</v>
      </c>
      <c r="BJ9" s="53">
        <v>62</v>
      </c>
      <c r="BK9" s="53">
        <v>63</v>
      </c>
      <c r="BL9" s="53">
        <v>64</v>
      </c>
      <c r="BM9" s="53">
        <v>65</v>
      </c>
      <c r="BN9" s="53">
        <v>66</v>
      </c>
      <c r="BO9" s="53">
        <v>67</v>
      </c>
      <c r="BP9" s="53">
        <v>68</v>
      </c>
      <c r="BQ9" s="53">
        <v>69</v>
      </c>
      <c r="BR9" s="53">
        <v>70</v>
      </c>
      <c r="BS9" s="53">
        <v>71</v>
      </c>
      <c r="BT9" s="53">
        <v>72</v>
      </c>
      <c r="BU9" s="53">
        <v>73</v>
      </c>
      <c r="BV9" s="53">
        <v>74</v>
      </c>
      <c r="BW9" s="53">
        <v>75</v>
      </c>
      <c r="BX9" s="53">
        <v>76</v>
      </c>
      <c r="BY9" s="53">
        <v>77</v>
      </c>
      <c r="BZ9" s="53">
        <v>78</v>
      </c>
      <c r="CA9" s="53">
        <v>79</v>
      </c>
      <c r="CB9" s="53">
        <v>80</v>
      </c>
      <c r="CC9" s="53">
        <v>81</v>
      </c>
      <c r="CD9" s="53">
        <v>82</v>
      </c>
      <c r="CE9" s="53">
        <v>83</v>
      </c>
      <c r="CF9" s="53">
        <v>84</v>
      </c>
      <c r="CG9" s="53">
        <v>85</v>
      </c>
      <c r="CH9" s="53">
        <v>86</v>
      </c>
      <c r="CI9" s="53">
        <v>87</v>
      </c>
      <c r="CJ9" s="53">
        <v>88</v>
      </c>
      <c r="CK9" s="53">
        <v>89</v>
      </c>
      <c r="CL9" s="53">
        <v>90</v>
      </c>
      <c r="CM9" s="53">
        <v>91</v>
      </c>
      <c r="CN9" s="53">
        <v>92</v>
      </c>
      <c r="CO9" s="53">
        <v>93</v>
      </c>
      <c r="CP9" s="53">
        <v>94</v>
      </c>
      <c r="CQ9" s="53">
        <v>95</v>
      </c>
      <c r="CR9" s="53">
        <v>96</v>
      </c>
      <c r="CS9" s="53">
        <v>97</v>
      </c>
      <c r="CT9" s="53">
        <v>98</v>
      </c>
      <c r="CU9" s="53">
        <v>99</v>
      </c>
      <c r="CV9" s="53">
        <v>100</v>
      </c>
      <c r="CW9" s="53">
        <v>101</v>
      </c>
      <c r="CX9" s="53">
        <v>102</v>
      </c>
      <c r="CY9" s="53">
        <v>103</v>
      </c>
      <c r="CZ9" s="53">
        <v>104</v>
      </c>
      <c r="DA9" s="53">
        <v>105</v>
      </c>
      <c r="DB9" s="53">
        <v>106</v>
      </c>
    </row>
    <row r="10" spans="1:106" s="22" customFormat="1" ht="22.5" customHeight="1" x14ac:dyDescent="0.2">
      <c r="A10" s="3" t="s">
        <v>227</v>
      </c>
      <c r="B10" s="16">
        <f>C10+R10</f>
        <v>1</v>
      </c>
      <c r="C10" s="16">
        <f>D10+H10+L10+N10+P10</f>
        <v>0</v>
      </c>
      <c r="D10" s="16"/>
      <c r="E10" s="3"/>
      <c r="F10" s="3"/>
      <c r="G10" s="3"/>
      <c r="H10" s="3"/>
      <c r="I10" s="3"/>
      <c r="J10" s="3"/>
      <c r="K10" s="3"/>
      <c r="L10" s="3"/>
      <c r="M10" s="3"/>
      <c r="N10" s="3"/>
      <c r="O10" s="16"/>
      <c r="P10" s="16"/>
      <c r="Q10" s="4"/>
      <c r="R10" s="4">
        <f>SUM(S10:X10)</f>
        <v>1</v>
      </c>
      <c r="S10" s="4"/>
      <c r="T10" s="4">
        <v>1</v>
      </c>
      <c r="U10" s="4"/>
      <c r="V10" s="17"/>
      <c r="W10" s="60"/>
      <c r="X10" s="60"/>
      <c r="Y10" s="40">
        <f>AB10+BX10</f>
        <v>10</v>
      </c>
      <c r="Z10" s="40">
        <f>AC10+BY10</f>
        <v>10</v>
      </c>
      <c r="AA10" s="40">
        <f>AD10+BZ10</f>
        <v>0</v>
      </c>
      <c r="AB10" s="40">
        <f>AH10+AT10+BF10+BL10+BR10</f>
        <v>0</v>
      </c>
      <c r="AC10" s="10">
        <f>AI10+AU10+BG10+BM10+BS10</f>
        <v>0</v>
      </c>
      <c r="AD10" s="10">
        <f>AJ10+AV10+BH10+BT10</f>
        <v>0</v>
      </c>
      <c r="AE10" s="10">
        <f>AK10+AW10+BI10</f>
        <v>0</v>
      </c>
      <c r="AF10" s="10">
        <f>AL10+AX10+BJ10</f>
        <v>0</v>
      </c>
      <c r="AG10" s="17">
        <f>AM10+AY10+BK10</f>
        <v>0</v>
      </c>
      <c r="AH10" s="10"/>
      <c r="AI10" s="10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32"/>
      <c r="BJ10" s="32"/>
      <c r="BK10" s="32"/>
      <c r="BL10" s="32"/>
      <c r="BM10" s="32"/>
      <c r="BN10" s="32"/>
      <c r="BO10" s="32"/>
      <c r="BP10" s="32"/>
      <c r="BQ10" s="33"/>
      <c r="BR10" s="33"/>
      <c r="BS10" s="10"/>
      <c r="BT10" s="54"/>
      <c r="BU10" s="54"/>
      <c r="BV10" s="54"/>
      <c r="BW10" s="54"/>
      <c r="BX10" s="54">
        <f>CA10+CB10+CC10+CD10+CE10+CH10</f>
        <v>10</v>
      </c>
      <c r="BY10" s="54">
        <f>CA10+CB10+CC10+CD10+CF10+CH10</f>
        <v>10</v>
      </c>
      <c r="BZ10" s="54">
        <f>CG10</f>
        <v>0</v>
      </c>
      <c r="CA10" s="54"/>
      <c r="CB10" s="55">
        <v>10</v>
      </c>
      <c r="CC10" s="55"/>
      <c r="CD10" s="55"/>
      <c r="CE10" s="55"/>
      <c r="CF10" s="55"/>
      <c r="CG10" s="55">
        <f t="shared" ref="CG10:CG20" si="0">CE10-CF10</f>
        <v>0</v>
      </c>
      <c r="CH10" s="55"/>
      <c r="CI10" s="11">
        <f>-CK10+CO10+CS10+CU10+CY10</f>
        <v>0</v>
      </c>
      <c r="CJ10" s="11">
        <f>CL10+CP10+CT10+CV10+CZ10</f>
        <v>0</v>
      </c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s="22" customFormat="1" ht="20.25" customHeight="1" x14ac:dyDescent="0.2">
      <c r="A11" s="3" t="s">
        <v>228</v>
      </c>
      <c r="B11" s="16">
        <f t="shared" ref="B11:B16" si="1">C11+R11</f>
        <v>1</v>
      </c>
      <c r="C11" s="16">
        <f t="shared" ref="C11:C16" si="2">D11+H11+L11+N11+P11</f>
        <v>0</v>
      </c>
      <c r="D11" s="16"/>
      <c r="E11" s="3"/>
      <c r="F11" s="3"/>
      <c r="G11" s="3"/>
      <c r="H11" s="3"/>
      <c r="I11" s="3"/>
      <c r="J11" s="3"/>
      <c r="K11" s="3"/>
      <c r="L11" s="3"/>
      <c r="M11" s="3"/>
      <c r="N11" s="3"/>
      <c r="O11" s="16"/>
      <c r="P11" s="16"/>
      <c r="Q11" s="4"/>
      <c r="R11" s="4">
        <f t="shared" ref="R11:R16" si="3">SUM(S11:X11)</f>
        <v>1</v>
      </c>
      <c r="S11" s="4"/>
      <c r="T11" s="4">
        <v>1</v>
      </c>
      <c r="U11" s="4"/>
      <c r="V11" s="17"/>
      <c r="W11" s="60"/>
      <c r="X11" s="60"/>
      <c r="Y11" s="40">
        <f t="shared" ref="Y11:Y16" si="4">AB11+BX11</f>
        <v>39.4</v>
      </c>
      <c r="Z11" s="40">
        <f t="shared" ref="Z11:Z16" si="5">AC11+BY11</f>
        <v>39.4</v>
      </c>
      <c r="AA11" s="40">
        <f t="shared" ref="AA11:AA16" si="6">AD11+BZ11</f>
        <v>0</v>
      </c>
      <c r="AB11" s="40">
        <f t="shared" ref="AB11:AB16" si="7">AH11+AT11+BF11+BL11+BR11</f>
        <v>0</v>
      </c>
      <c r="AC11" s="10">
        <f t="shared" ref="AC11:AC16" si="8">AI11+AU11+BG11+BM11+BS11</f>
        <v>0</v>
      </c>
      <c r="AD11" s="10">
        <f t="shared" ref="AD11:AD16" si="9">AJ11+AV11+BH11+BT11</f>
        <v>0</v>
      </c>
      <c r="AE11" s="10">
        <f t="shared" ref="AE11:AE16" si="10">AK11+AW11+BI11</f>
        <v>0</v>
      </c>
      <c r="AF11" s="10">
        <f t="shared" ref="AF11:AF16" si="11">AL11+AX11+BJ11</f>
        <v>0</v>
      </c>
      <c r="AG11" s="17">
        <f t="shared" ref="AG11:AG16" si="12">AM11+AY11+BK11</f>
        <v>0</v>
      </c>
      <c r="AH11" s="10"/>
      <c r="AI11" s="10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>
        <f>BF11-BG11</f>
        <v>0</v>
      </c>
      <c r="BI11" s="32"/>
      <c r="BJ11" s="32"/>
      <c r="BK11" s="32"/>
      <c r="BL11" s="32"/>
      <c r="BM11" s="32"/>
      <c r="BN11" s="32"/>
      <c r="BO11" s="32"/>
      <c r="BP11" s="32"/>
      <c r="BQ11" s="33"/>
      <c r="BR11" s="33"/>
      <c r="BS11" s="10"/>
      <c r="BT11" s="54"/>
      <c r="BU11" s="54"/>
      <c r="BV11" s="54"/>
      <c r="BW11" s="54"/>
      <c r="BX11" s="54">
        <f t="shared" ref="BX11:BX16" si="13">CA11+CB11+CC11+CD11+CE11+CH11</f>
        <v>39.4</v>
      </c>
      <c r="BY11" s="54">
        <f t="shared" ref="BY11:BY16" si="14">CA11+CB11+CC11+CD11+CF11+CH11</f>
        <v>39.4</v>
      </c>
      <c r="BZ11" s="54">
        <f t="shared" ref="BZ11:BZ16" si="15">CG11</f>
        <v>0</v>
      </c>
      <c r="CA11" s="54"/>
      <c r="CB11" s="55">
        <v>39.4</v>
      </c>
      <c r="CC11" s="55"/>
      <c r="CD11" s="55"/>
      <c r="CE11" s="55"/>
      <c r="CF11" s="55"/>
      <c r="CG11" s="55">
        <f t="shared" si="0"/>
        <v>0</v>
      </c>
      <c r="CH11" s="55"/>
      <c r="CI11" s="11">
        <f t="shared" ref="CI11:CI16" si="16">-CK11+CO11+CS11+CU11+CY11</f>
        <v>0</v>
      </c>
      <c r="CJ11" s="11">
        <f t="shared" ref="CJ11:CJ16" si="17">CL11+CP11+CT11+CV11+CZ11</f>
        <v>0</v>
      </c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s="22" customFormat="1" ht="20.25" customHeight="1" x14ac:dyDescent="0.2">
      <c r="A12" s="3" t="s">
        <v>229</v>
      </c>
      <c r="B12" s="16">
        <f t="shared" si="1"/>
        <v>1</v>
      </c>
      <c r="C12" s="16">
        <f t="shared" si="2"/>
        <v>0</v>
      </c>
      <c r="D12" s="16"/>
      <c r="E12" s="3"/>
      <c r="F12" s="3"/>
      <c r="G12" s="3"/>
      <c r="H12" s="3"/>
      <c r="I12" s="3"/>
      <c r="J12" s="3"/>
      <c r="K12" s="3"/>
      <c r="L12" s="3"/>
      <c r="M12" s="3"/>
      <c r="N12" s="3"/>
      <c r="O12" s="16"/>
      <c r="P12" s="16"/>
      <c r="Q12" s="4"/>
      <c r="R12" s="4">
        <f t="shared" si="3"/>
        <v>1</v>
      </c>
      <c r="S12" s="4"/>
      <c r="T12" s="4">
        <v>1</v>
      </c>
      <c r="U12" s="4"/>
      <c r="V12" s="17"/>
      <c r="W12" s="60"/>
      <c r="X12" s="60"/>
      <c r="Y12" s="40">
        <f t="shared" si="4"/>
        <v>25.4</v>
      </c>
      <c r="Z12" s="40">
        <f t="shared" si="5"/>
        <v>25.4</v>
      </c>
      <c r="AA12" s="40">
        <f t="shared" si="6"/>
        <v>0</v>
      </c>
      <c r="AB12" s="40">
        <f t="shared" si="7"/>
        <v>0</v>
      </c>
      <c r="AC12" s="10">
        <f t="shared" si="8"/>
        <v>0</v>
      </c>
      <c r="AD12" s="10">
        <f t="shared" si="9"/>
        <v>0</v>
      </c>
      <c r="AE12" s="10">
        <f t="shared" si="10"/>
        <v>0</v>
      </c>
      <c r="AF12" s="10">
        <f t="shared" si="11"/>
        <v>0</v>
      </c>
      <c r="AG12" s="17">
        <f t="shared" si="12"/>
        <v>0</v>
      </c>
      <c r="AH12" s="10"/>
      <c r="AI12" s="10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32"/>
      <c r="BJ12" s="32"/>
      <c r="BK12" s="32"/>
      <c r="BL12" s="32"/>
      <c r="BM12" s="32"/>
      <c r="BN12" s="32"/>
      <c r="BO12" s="32"/>
      <c r="BP12" s="32"/>
      <c r="BQ12" s="33"/>
      <c r="BR12" s="33"/>
      <c r="BS12" s="10"/>
      <c r="BT12" s="54"/>
      <c r="BU12" s="54"/>
      <c r="BV12" s="54"/>
      <c r="BW12" s="54"/>
      <c r="BX12" s="54">
        <f t="shared" si="13"/>
        <v>25.4</v>
      </c>
      <c r="BY12" s="54">
        <f t="shared" si="14"/>
        <v>25.4</v>
      </c>
      <c r="BZ12" s="54">
        <f t="shared" si="15"/>
        <v>0</v>
      </c>
      <c r="CA12" s="54"/>
      <c r="CB12" s="55">
        <v>25.4</v>
      </c>
      <c r="CC12" s="55"/>
      <c r="CD12" s="55"/>
      <c r="CE12" s="55"/>
      <c r="CF12" s="55"/>
      <c r="CG12" s="55">
        <f t="shared" si="0"/>
        <v>0</v>
      </c>
      <c r="CH12" s="55"/>
      <c r="CI12" s="11">
        <f t="shared" si="16"/>
        <v>0</v>
      </c>
      <c r="CJ12" s="11">
        <f t="shared" si="17"/>
        <v>0</v>
      </c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s="22" customFormat="1" ht="20.25" customHeight="1" x14ac:dyDescent="0.2">
      <c r="A13" s="3" t="s">
        <v>120</v>
      </c>
      <c r="B13" s="16">
        <f t="shared" si="1"/>
        <v>1</v>
      </c>
      <c r="C13" s="16">
        <f t="shared" si="2"/>
        <v>0</v>
      </c>
      <c r="D13" s="16"/>
      <c r="E13" s="3"/>
      <c r="F13" s="3"/>
      <c r="G13" s="3"/>
      <c r="H13" s="3"/>
      <c r="I13" s="3"/>
      <c r="J13" s="3"/>
      <c r="K13" s="3"/>
      <c r="L13" s="3"/>
      <c r="M13" s="3"/>
      <c r="N13" s="3"/>
      <c r="O13" s="16"/>
      <c r="P13" s="16"/>
      <c r="Q13" s="4"/>
      <c r="R13" s="4">
        <f t="shared" si="3"/>
        <v>1</v>
      </c>
      <c r="S13" s="4"/>
      <c r="T13" s="4"/>
      <c r="U13" s="4"/>
      <c r="V13" s="17"/>
      <c r="W13" s="60">
        <v>1</v>
      </c>
      <c r="X13" s="60"/>
      <c r="Y13" s="40">
        <f t="shared" si="4"/>
        <v>173.94300000000001</v>
      </c>
      <c r="Z13" s="40">
        <f t="shared" si="5"/>
        <v>165.66</v>
      </c>
      <c r="AA13" s="40">
        <f t="shared" si="6"/>
        <v>8.2830000000000155</v>
      </c>
      <c r="AB13" s="40">
        <f t="shared" si="7"/>
        <v>0</v>
      </c>
      <c r="AC13" s="10">
        <f t="shared" si="8"/>
        <v>0</v>
      </c>
      <c r="AD13" s="10">
        <f t="shared" si="9"/>
        <v>0</v>
      </c>
      <c r="AE13" s="10">
        <f t="shared" si="10"/>
        <v>0</v>
      </c>
      <c r="AF13" s="10">
        <f t="shared" si="11"/>
        <v>0</v>
      </c>
      <c r="AG13" s="17">
        <f t="shared" si="12"/>
        <v>0</v>
      </c>
      <c r="AH13" s="10"/>
      <c r="AI13" s="10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32"/>
      <c r="BJ13" s="32"/>
      <c r="BK13" s="32"/>
      <c r="BL13" s="32"/>
      <c r="BM13" s="32"/>
      <c r="BN13" s="32">
        <f>BL13-BM13</f>
        <v>0</v>
      </c>
      <c r="BO13" s="32"/>
      <c r="BP13" s="32"/>
      <c r="BQ13" s="33"/>
      <c r="BR13" s="33"/>
      <c r="BS13" s="10"/>
      <c r="BT13" s="54"/>
      <c r="BU13" s="54"/>
      <c r="BV13" s="54"/>
      <c r="BW13" s="54"/>
      <c r="BX13" s="54">
        <f t="shared" si="13"/>
        <v>173.94300000000001</v>
      </c>
      <c r="BY13" s="54">
        <f t="shared" si="14"/>
        <v>165.66</v>
      </c>
      <c r="BZ13" s="54">
        <f t="shared" si="15"/>
        <v>8.2830000000000155</v>
      </c>
      <c r="CA13" s="54"/>
      <c r="CB13" s="55"/>
      <c r="CC13" s="55"/>
      <c r="CD13" s="55"/>
      <c r="CE13" s="55">
        <v>173.94300000000001</v>
      </c>
      <c r="CF13" s="55">
        <v>165.66</v>
      </c>
      <c r="CG13" s="55">
        <f t="shared" si="0"/>
        <v>8.2830000000000155</v>
      </c>
      <c r="CH13" s="55"/>
      <c r="CI13" s="11">
        <f t="shared" si="16"/>
        <v>0</v>
      </c>
      <c r="CJ13" s="11">
        <f t="shared" si="17"/>
        <v>0</v>
      </c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s="22" customFormat="1" ht="20.25" customHeight="1" x14ac:dyDescent="0.2">
      <c r="A14" s="3" t="s">
        <v>122</v>
      </c>
      <c r="B14" s="16">
        <f t="shared" si="1"/>
        <v>1</v>
      </c>
      <c r="C14" s="16">
        <f t="shared" si="2"/>
        <v>0</v>
      </c>
      <c r="D14" s="16"/>
      <c r="E14" s="3"/>
      <c r="F14" s="3"/>
      <c r="G14" s="3"/>
      <c r="H14" s="3"/>
      <c r="I14" s="3"/>
      <c r="J14" s="3"/>
      <c r="K14" s="3"/>
      <c r="L14" s="3"/>
      <c r="M14" s="3"/>
      <c r="N14" s="3"/>
      <c r="O14" s="16"/>
      <c r="P14" s="16"/>
      <c r="Q14" s="4"/>
      <c r="R14" s="4">
        <f t="shared" si="3"/>
        <v>1</v>
      </c>
      <c r="S14" s="4"/>
      <c r="T14" s="4">
        <v>1</v>
      </c>
      <c r="U14" s="4"/>
      <c r="V14" s="17"/>
      <c r="W14" s="60"/>
      <c r="X14" s="60"/>
      <c r="Y14" s="40">
        <f t="shared" si="4"/>
        <v>20.52</v>
      </c>
      <c r="Z14" s="40">
        <f t="shared" si="5"/>
        <v>20.52</v>
      </c>
      <c r="AA14" s="40">
        <f t="shared" si="6"/>
        <v>0</v>
      </c>
      <c r="AB14" s="40">
        <f t="shared" si="7"/>
        <v>0</v>
      </c>
      <c r="AC14" s="10">
        <f t="shared" si="8"/>
        <v>0</v>
      </c>
      <c r="AD14" s="10">
        <f t="shared" si="9"/>
        <v>0</v>
      </c>
      <c r="AE14" s="10">
        <f t="shared" si="10"/>
        <v>0</v>
      </c>
      <c r="AF14" s="10">
        <f t="shared" si="11"/>
        <v>0</v>
      </c>
      <c r="AG14" s="17">
        <f t="shared" si="12"/>
        <v>0</v>
      </c>
      <c r="AH14" s="10"/>
      <c r="AI14" s="10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32"/>
      <c r="BJ14" s="32"/>
      <c r="BK14" s="32"/>
      <c r="BL14" s="32"/>
      <c r="BM14" s="32"/>
      <c r="BN14" s="32"/>
      <c r="BO14" s="32"/>
      <c r="BP14" s="32"/>
      <c r="BQ14" s="33"/>
      <c r="BR14" s="33"/>
      <c r="BS14" s="10"/>
      <c r="BT14" s="54"/>
      <c r="BU14" s="54"/>
      <c r="BV14" s="54"/>
      <c r="BW14" s="54"/>
      <c r="BX14" s="54">
        <f t="shared" si="13"/>
        <v>20.52</v>
      </c>
      <c r="BY14" s="54">
        <f t="shared" si="14"/>
        <v>20.52</v>
      </c>
      <c r="BZ14" s="54">
        <f t="shared" si="15"/>
        <v>0</v>
      </c>
      <c r="CA14" s="54"/>
      <c r="CB14" s="55">
        <v>20.52</v>
      </c>
      <c r="CC14" s="55"/>
      <c r="CD14" s="55"/>
      <c r="CE14" s="55"/>
      <c r="CF14" s="55"/>
      <c r="CG14" s="55">
        <f t="shared" si="0"/>
        <v>0</v>
      </c>
      <c r="CH14" s="55"/>
      <c r="CI14" s="11">
        <f t="shared" si="16"/>
        <v>0</v>
      </c>
      <c r="CJ14" s="11">
        <f t="shared" si="17"/>
        <v>0</v>
      </c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</row>
    <row r="15" spans="1:106" s="22" customFormat="1" ht="20.25" customHeight="1" x14ac:dyDescent="0.2">
      <c r="A15" s="3" t="s">
        <v>127</v>
      </c>
      <c r="B15" s="16">
        <f t="shared" si="1"/>
        <v>1</v>
      </c>
      <c r="C15" s="16">
        <f t="shared" si="2"/>
        <v>0</v>
      </c>
      <c r="D15" s="16"/>
      <c r="E15" s="3"/>
      <c r="F15" s="3"/>
      <c r="G15" s="3"/>
      <c r="H15" s="3"/>
      <c r="I15" s="3"/>
      <c r="J15" s="3"/>
      <c r="K15" s="3"/>
      <c r="L15" s="3"/>
      <c r="M15" s="3"/>
      <c r="N15" s="3"/>
      <c r="O15" s="16"/>
      <c r="P15" s="16"/>
      <c r="Q15" s="4"/>
      <c r="R15" s="4">
        <f t="shared" si="3"/>
        <v>1</v>
      </c>
      <c r="S15" s="4"/>
      <c r="T15" s="4">
        <v>1</v>
      </c>
      <c r="U15" s="4"/>
      <c r="V15" s="17"/>
      <c r="W15" s="60"/>
      <c r="X15" s="60"/>
      <c r="Y15" s="40">
        <f t="shared" si="4"/>
        <v>90</v>
      </c>
      <c r="Z15" s="40">
        <f t="shared" si="5"/>
        <v>90</v>
      </c>
      <c r="AA15" s="40">
        <f t="shared" si="6"/>
        <v>0</v>
      </c>
      <c r="AB15" s="40">
        <f t="shared" si="7"/>
        <v>0</v>
      </c>
      <c r="AC15" s="10">
        <f t="shared" si="8"/>
        <v>0</v>
      </c>
      <c r="AD15" s="10">
        <f t="shared" si="9"/>
        <v>0</v>
      </c>
      <c r="AE15" s="10">
        <f t="shared" si="10"/>
        <v>0</v>
      </c>
      <c r="AF15" s="10">
        <f t="shared" si="11"/>
        <v>0</v>
      </c>
      <c r="AG15" s="17">
        <f t="shared" si="12"/>
        <v>0</v>
      </c>
      <c r="AH15" s="10"/>
      <c r="AI15" s="10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32"/>
      <c r="BJ15" s="32"/>
      <c r="BK15" s="32"/>
      <c r="BL15" s="32"/>
      <c r="BM15" s="32"/>
      <c r="BN15" s="32"/>
      <c r="BO15" s="32"/>
      <c r="BP15" s="32"/>
      <c r="BQ15" s="33"/>
      <c r="BR15" s="33"/>
      <c r="BS15" s="10"/>
      <c r="BT15" s="54"/>
      <c r="BU15" s="54"/>
      <c r="BV15" s="54"/>
      <c r="BW15" s="54"/>
      <c r="BX15" s="54">
        <f t="shared" si="13"/>
        <v>90</v>
      </c>
      <c r="BY15" s="54">
        <f t="shared" si="14"/>
        <v>90</v>
      </c>
      <c r="BZ15" s="54">
        <f t="shared" si="15"/>
        <v>0</v>
      </c>
      <c r="CA15" s="54"/>
      <c r="CB15" s="55">
        <v>90</v>
      </c>
      <c r="CC15" s="55"/>
      <c r="CD15" s="55"/>
      <c r="CE15" s="55"/>
      <c r="CF15" s="55"/>
      <c r="CG15" s="55">
        <f t="shared" si="0"/>
        <v>0</v>
      </c>
      <c r="CH15" s="55"/>
      <c r="CI15" s="11">
        <f t="shared" si="16"/>
        <v>0</v>
      </c>
      <c r="CJ15" s="11">
        <f t="shared" si="17"/>
        <v>0</v>
      </c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</row>
    <row r="16" spans="1:106" s="22" customFormat="1" ht="20.25" customHeight="1" x14ac:dyDescent="0.2">
      <c r="A16" s="3" t="s">
        <v>121</v>
      </c>
      <c r="B16" s="16">
        <f t="shared" si="1"/>
        <v>1</v>
      </c>
      <c r="C16" s="16">
        <f t="shared" si="2"/>
        <v>0</v>
      </c>
      <c r="D16" s="16"/>
      <c r="E16" s="3"/>
      <c r="F16" s="3"/>
      <c r="G16" s="3"/>
      <c r="H16" s="3"/>
      <c r="I16" s="3"/>
      <c r="J16" s="3"/>
      <c r="K16" s="3"/>
      <c r="L16" s="3"/>
      <c r="M16" s="3"/>
      <c r="N16" s="3"/>
      <c r="O16" s="16"/>
      <c r="P16" s="16"/>
      <c r="Q16" s="4"/>
      <c r="R16" s="4">
        <f t="shared" si="3"/>
        <v>1</v>
      </c>
      <c r="S16" s="4"/>
      <c r="T16" s="4">
        <v>1</v>
      </c>
      <c r="U16" s="4"/>
      <c r="V16" s="17"/>
      <c r="W16" s="60"/>
      <c r="X16" s="60"/>
      <c r="Y16" s="40">
        <f t="shared" si="4"/>
        <v>100</v>
      </c>
      <c r="Z16" s="40">
        <f t="shared" si="5"/>
        <v>100</v>
      </c>
      <c r="AA16" s="40">
        <f t="shared" si="6"/>
        <v>0</v>
      </c>
      <c r="AB16" s="40">
        <f t="shared" si="7"/>
        <v>0</v>
      </c>
      <c r="AC16" s="10">
        <f t="shared" si="8"/>
        <v>0</v>
      </c>
      <c r="AD16" s="10">
        <f t="shared" si="9"/>
        <v>0</v>
      </c>
      <c r="AE16" s="10">
        <f t="shared" si="10"/>
        <v>0</v>
      </c>
      <c r="AF16" s="10">
        <f t="shared" si="11"/>
        <v>0</v>
      </c>
      <c r="AG16" s="17">
        <f t="shared" si="12"/>
        <v>0</v>
      </c>
      <c r="AH16" s="10"/>
      <c r="AI16" s="10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32"/>
      <c r="BJ16" s="32"/>
      <c r="BK16" s="32"/>
      <c r="BL16" s="32"/>
      <c r="BM16" s="32"/>
      <c r="BN16" s="32"/>
      <c r="BO16" s="32"/>
      <c r="BP16" s="32"/>
      <c r="BQ16" s="33"/>
      <c r="BR16" s="33"/>
      <c r="BS16" s="10"/>
      <c r="BT16" s="54"/>
      <c r="BU16" s="54"/>
      <c r="BV16" s="54"/>
      <c r="BW16" s="54"/>
      <c r="BX16" s="54">
        <f t="shared" si="13"/>
        <v>100</v>
      </c>
      <c r="BY16" s="54">
        <f t="shared" si="14"/>
        <v>100</v>
      </c>
      <c r="BZ16" s="54">
        <f t="shared" si="15"/>
        <v>0</v>
      </c>
      <c r="CA16" s="54"/>
      <c r="CB16" s="55">
        <v>100</v>
      </c>
      <c r="CC16" s="55"/>
      <c r="CD16" s="55"/>
      <c r="CE16" s="55"/>
      <c r="CF16" s="55"/>
      <c r="CG16" s="55">
        <f t="shared" si="0"/>
        <v>0</v>
      </c>
      <c r="CH16" s="55"/>
      <c r="CI16" s="11">
        <f t="shared" si="16"/>
        <v>0</v>
      </c>
      <c r="CJ16" s="11">
        <f t="shared" si="17"/>
        <v>0</v>
      </c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s="22" customFormat="1" ht="20.25" customHeight="1" x14ac:dyDescent="0.2">
      <c r="A17" s="3" t="s">
        <v>230</v>
      </c>
      <c r="B17" s="16">
        <f>C17+R17</f>
        <v>1</v>
      </c>
      <c r="C17" s="16">
        <f>D17+H17+L17+N17+P17</f>
        <v>0</v>
      </c>
      <c r="D17" s="16"/>
      <c r="E17" s="3"/>
      <c r="F17" s="3"/>
      <c r="G17" s="3"/>
      <c r="H17" s="3"/>
      <c r="I17" s="3"/>
      <c r="J17" s="3"/>
      <c r="K17" s="3"/>
      <c r="L17" s="3"/>
      <c r="M17" s="3"/>
      <c r="N17" s="3"/>
      <c r="O17" s="16"/>
      <c r="P17" s="16"/>
      <c r="Q17" s="4"/>
      <c r="R17" s="4">
        <f>SUM(S17:X17)</f>
        <v>1</v>
      </c>
      <c r="S17" s="4"/>
      <c r="T17" s="4">
        <v>1</v>
      </c>
      <c r="U17" s="4"/>
      <c r="V17" s="17"/>
      <c r="W17" s="60"/>
      <c r="X17" s="60"/>
      <c r="Y17" s="40">
        <f t="shared" ref="Y17:AA20" si="18">AB17+BX17</f>
        <v>33.816000000000003</v>
      </c>
      <c r="Z17" s="40">
        <f t="shared" si="18"/>
        <v>33.816000000000003</v>
      </c>
      <c r="AA17" s="40">
        <f t="shared" si="18"/>
        <v>0</v>
      </c>
      <c r="AB17" s="40">
        <f t="shared" ref="AB17:AC20" si="19">AH17+AT17+BF17+BL17+BR17</f>
        <v>0</v>
      </c>
      <c r="AC17" s="10">
        <f t="shared" si="19"/>
        <v>0</v>
      </c>
      <c r="AD17" s="10">
        <f>AJ17+AV17+BH17+BT17</f>
        <v>0</v>
      </c>
      <c r="AE17" s="10">
        <f t="shared" ref="AE17:AG20" si="20">AK17+AW17+BI17</f>
        <v>0</v>
      </c>
      <c r="AF17" s="10">
        <f t="shared" si="20"/>
        <v>0</v>
      </c>
      <c r="AG17" s="17">
        <f t="shared" si="20"/>
        <v>0</v>
      </c>
      <c r="AH17" s="10"/>
      <c r="AI17" s="10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32"/>
      <c r="BJ17" s="32"/>
      <c r="BK17" s="32"/>
      <c r="BL17" s="32"/>
      <c r="BM17" s="32"/>
      <c r="BN17" s="32"/>
      <c r="BO17" s="32"/>
      <c r="BP17" s="32"/>
      <c r="BQ17" s="33"/>
      <c r="BR17" s="33"/>
      <c r="BS17" s="10"/>
      <c r="BT17" s="54"/>
      <c r="BU17" s="54"/>
      <c r="BV17" s="54"/>
      <c r="BW17" s="54"/>
      <c r="BX17" s="54">
        <f>CA17+CB17+CC17+CD17+CE17+CH17</f>
        <v>33.816000000000003</v>
      </c>
      <c r="BY17" s="54">
        <f>CA17+CB17+CC17+CD17+CF17+CH17</f>
        <v>33.816000000000003</v>
      </c>
      <c r="BZ17" s="54">
        <f>CG17</f>
        <v>0</v>
      </c>
      <c r="CA17" s="54"/>
      <c r="CB17" s="55">
        <v>33.816000000000003</v>
      </c>
      <c r="CC17" s="55"/>
      <c r="CD17" s="55"/>
      <c r="CE17" s="55"/>
      <c r="CF17" s="55"/>
      <c r="CG17" s="55">
        <f t="shared" si="0"/>
        <v>0</v>
      </c>
      <c r="CH17" s="55"/>
      <c r="CI17" s="11">
        <f>-CK17+CO17+CS17+CU17+CY17</f>
        <v>0</v>
      </c>
      <c r="CJ17" s="11">
        <f>CL17+CP17+CT17+CV17+CZ17</f>
        <v>0</v>
      </c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s="22" customFormat="1" ht="24.75" customHeight="1" x14ac:dyDescent="0.2">
      <c r="A18" s="3" t="s">
        <v>231</v>
      </c>
      <c r="B18" s="16">
        <f>C18+R18</f>
        <v>1</v>
      </c>
      <c r="C18" s="16">
        <f>D18+H18+L18+N18+P18</f>
        <v>0</v>
      </c>
      <c r="D18" s="16"/>
      <c r="E18" s="3"/>
      <c r="F18" s="3"/>
      <c r="G18" s="3"/>
      <c r="H18" s="3"/>
      <c r="I18" s="3"/>
      <c r="J18" s="3"/>
      <c r="K18" s="3"/>
      <c r="L18" s="3"/>
      <c r="M18" s="3"/>
      <c r="N18" s="3"/>
      <c r="O18" s="16"/>
      <c r="P18" s="16"/>
      <c r="Q18" s="4"/>
      <c r="R18" s="4">
        <f>SUM(S18:X18)</f>
        <v>1</v>
      </c>
      <c r="S18" s="4"/>
      <c r="T18" s="4">
        <v>1</v>
      </c>
      <c r="U18" s="4"/>
      <c r="V18" s="17"/>
      <c r="W18" s="60"/>
      <c r="X18" s="60"/>
      <c r="Y18" s="40">
        <f t="shared" si="18"/>
        <v>22</v>
      </c>
      <c r="Z18" s="40">
        <f t="shared" si="18"/>
        <v>22</v>
      </c>
      <c r="AA18" s="40">
        <f t="shared" si="18"/>
        <v>0</v>
      </c>
      <c r="AB18" s="40">
        <f t="shared" si="19"/>
        <v>0</v>
      </c>
      <c r="AC18" s="10">
        <f t="shared" si="19"/>
        <v>0</v>
      </c>
      <c r="AD18" s="10">
        <f>AJ18+AV18+BH18+BT18</f>
        <v>0</v>
      </c>
      <c r="AE18" s="10">
        <f t="shared" si="20"/>
        <v>0</v>
      </c>
      <c r="AF18" s="10">
        <f t="shared" si="20"/>
        <v>0</v>
      </c>
      <c r="AG18" s="17">
        <f t="shared" si="20"/>
        <v>0</v>
      </c>
      <c r="AH18" s="10"/>
      <c r="AI18" s="10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32"/>
      <c r="BJ18" s="32"/>
      <c r="BK18" s="32"/>
      <c r="BL18" s="32"/>
      <c r="BM18" s="32"/>
      <c r="BN18" s="32"/>
      <c r="BO18" s="32"/>
      <c r="BP18" s="32"/>
      <c r="BQ18" s="33"/>
      <c r="BR18" s="33"/>
      <c r="BS18" s="10"/>
      <c r="BT18" s="54"/>
      <c r="BU18" s="54"/>
      <c r="BV18" s="54"/>
      <c r="BW18" s="54"/>
      <c r="BX18" s="54">
        <f>CA18+CB18+CC18+CD18+CE18+CH18</f>
        <v>22</v>
      </c>
      <c r="BY18" s="54">
        <f>CA18+CB18+CC18+CD18+CF18+CH18</f>
        <v>22</v>
      </c>
      <c r="BZ18" s="54">
        <f>CG18</f>
        <v>0</v>
      </c>
      <c r="CA18" s="54"/>
      <c r="CB18" s="55">
        <v>22</v>
      </c>
      <c r="CC18" s="55"/>
      <c r="CD18" s="55"/>
      <c r="CE18" s="55"/>
      <c r="CF18" s="55"/>
      <c r="CG18" s="55">
        <f t="shared" si="0"/>
        <v>0</v>
      </c>
      <c r="CH18" s="55"/>
      <c r="CI18" s="11">
        <f>-CK18+CO18+CS18+CU18+CY18</f>
        <v>0</v>
      </c>
      <c r="CJ18" s="11">
        <f>CL18+CP18+CT18+CV18+CZ18</f>
        <v>0</v>
      </c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s="22" customFormat="1" ht="23.25" customHeight="1" x14ac:dyDescent="0.2">
      <c r="A19" s="3" t="s">
        <v>232</v>
      </c>
      <c r="B19" s="16">
        <f>C19+R19</f>
        <v>1</v>
      </c>
      <c r="C19" s="16">
        <f>D19+H19+L19+N19+P19</f>
        <v>0</v>
      </c>
      <c r="D19" s="16"/>
      <c r="E19" s="3"/>
      <c r="F19" s="3"/>
      <c r="G19" s="3"/>
      <c r="H19" s="3"/>
      <c r="I19" s="3"/>
      <c r="J19" s="3"/>
      <c r="K19" s="3"/>
      <c r="L19" s="3"/>
      <c r="M19" s="3"/>
      <c r="N19" s="3"/>
      <c r="O19" s="16"/>
      <c r="P19" s="16"/>
      <c r="Q19" s="4"/>
      <c r="R19" s="4">
        <f>SUM(S19:X19)</f>
        <v>1</v>
      </c>
      <c r="S19" s="4"/>
      <c r="T19" s="4">
        <v>1</v>
      </c>
      <c r="U19" s="4"/>
      <c r="V19" s="17"/>
      <c r="W19" s="60"/>
      <c r="X19" s="60"/>
      <c r="Y19" s="40">
        <f t="shared" si="18"/>
        <v>44</v>
      </c>
      <c r="Z19" s="40">
        <f t="shared" si="18"/>
        <v>44</v>
      </c>
      <c r="AA19" s="40">
        <f t="shared" si="18"/>
        <v>0</v>
      </c>
      <c r="AB19" s="40">
        <f t="shared" si="19"/>
        <v>0</v>
      </c>
      <c r="AC19" s="10">
        <f t="shared" si="19"/>
        <v>0</v>
      </c>
      <c r="AD19" s="10">
        <f>AJ19+AV19+BH19+BT19</f>
        <v>0</v>
      </c>
      <c r="AE19" s="10">
        <f t="shared" si="20"/>
        <v>0</v>
      </c>
      <c r="AF19" s="10">
        <f t="shared" si="20"/>
        <v>0</v>
      </c>
      <c r="AG19" s="17">
        <f t="shared" si="20"/>
        <v>0</v>
      </c>
      <c r="AH19" s="10"/>
      <c r="AI19" s="10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32"/>
      <c r="BJ19" s="32"/>
      <c r="BK19" s="32"/>
      <c r="BL19" s="32"/>
      <c r="BM19" s="32"/>
      <c r="BN19" s="32"/>
      <c r="BO19" s="32"/>
      <c r="BP19" s="32"/>
      <c r="BQ19" s="33"/>
      <c r="BR19" s="33"/>
      <c r="BS19" s="10"/>
      <c r="BT19" s="54"/>
      <c r="BU19" s="54"/>
      <c r="BV19" s="54"/>
      <c r="BW19" s="54"/>
      <c r="BX19" s="54">
        <f>CA19+CB19+CC19+CD19+CE19+CH19</f>
        <v>44</v>
      </c>
      <c r="BY19" s="54">
        <f>CA19+CB19+CC19+CD19+CF19+CH19</f>
        <v>44</v>
      </c>
      <c r="BZ19" s="54">
        <f>CG19</f>
        <v>0</v>
      </c>
      <c r="CA19" s="54"/>
      <c r="CB19" s="55">
        <v>44</v>
      </c>
      <c r="CC19" s="55"/>
      <c r="CD19" s="55"/>
      <c r="CE19" s="55"/>
      <c r="CF19" s="55"/>
      <c r="CG19" s="55">
        <f t="shared" si="0"/>
        <v>0</v>
      </c>
      <c r="CH19" s="55"/>
      <c r="CI19" s="11">
        <f>-CK19+CO19+CS19+CU19+CY19</f>
        <v>0</v>
      </c>
      <c r="CJ19" s="11">
        <f>CL19+CP19+CT19+CV19+CZ19</f>
        <v>0</v>
      </c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s="22" customFormat="1" ht="21" customHeight="1" x14ac:dyDescent="0.2">
      <c r="A20" s="3" t="s">
        <v>233</v>
      </c>
      <c r="B20" s="16">
        <f>C20+R20</f>
        <v>1</v>
      </c>
      <c r="C20" s="16">
        <f>D20+H20+L20+N20+P20</f>
        <v>0</v>
      </c>
      <c r="D20" s="16"/>
      <c r="E20" s="3"/>
      <c r="F20" s="3"/>
      <c r="G20" s="3"/>
      <c r="H20" s="3"/>
      <c r="I20" s="3"/>
      <c r="J20" s="3"/>
      <c r="K20" s="3"/>
      <c r="L20" s="3"/>
      <c r="M20" s="3"/>
      <c r="N20" s="3"/>
      <c r="O20" s="16"/>
      <c r="P20" s="16"/>
      <c r="Q20" s="4"/>
      <c r="R20" s="4">
        <f>SUM(S20:X20)</f>
        <v>1</v>
      </c>
      <c r="S20" s="4"/>
      <c r="T20" s="4">
        <v>1</v>
      </c>
      <c r="U20" s="4"/>
      <c r="V20" s="17"/>
      <c r="W20" s="60"/>
      <c r="X20" s="60"/>
      <c r="Y20" s="40">
        <f t="shared" si="18"/>
        <v>10.5</v>
      </c>
      <c r="Z20" s="40">
        <f t="shared" si="18"/>
        <v>10.5</v>
      </c>
      <c r="AA20" s="40">
        <f t="shared" si="18"/>
        <v>0</v>
      </c>
      <c r="AB20" s="40">
        <f t="shared" si="19"/>
        <v>0</v>
      </c>
      <c r="AC20" s="10">
        <f t="shared" si="19"/>
        <v>0</v>
      </c>
      <c r="AD20" s="10">
        <f>AJ20+AV20+BH20+BT20</f>
        <v>0</v>
      </c>
      <c r="AE20" s="10">
        <f t="shared" si="20"/>
        <v>0</v>
      </c>
      <c r="AF20" s="10">
        <f t="shared" si="20"/>
        <v>0</v>
      </c>
      <c r="AG20" s="17">
        <f t="shared" si="20"/>
        <v>0</v>
      </c>
      <c r="AH20" s="10"/>
      <c r="AI20" s="10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32"/>
      <c r="BJ20" s="32"/>
      <c r="BK20" s="32"/>
      <c r="BL20" s="32"/>
      <c r="BM20" s="32"/>
      <c r="BN20" s="32"/>
      <c r="BO20" s="32"/>
      <c r="BP20" s="32"/>
      <c r="BQ20" s="33"/>
      <c r="BR20" s="33"/>
      <c r="BS20" s="10"/>
      <c r="BT20" s="54"/>
      <c r="BU20" s="54"/>
      <c r="BV20" s="54"/>
      <c r="BW20" s="54"/>
      <c r="BX20" s="54">
        <f>CA20+CB20+CC20+CD20+CE20+CH20</f>
        <v>10.5</v>
      </c>
      <c r="BY20" s="54">
        <f>CA20+CB20+CC20+CD20+CF20+CH20</f>
        <v>10.5</v>
      </c>
      <c r="BZ20" s="54">
        <f>CG20</f>
        <v>0</v>
      </c>
      <c r="CA20" s="54"/>
      <c r="CB20" s="55">
        <v>10.5</v>
      </c>
      <c r="CC20" s="55"/>
      <c r="CD20" s="55"/>
      <c r="CE20" s="55"/>
      <c r="CF20" s="55"/>
      <c r="CG20" s="55">
        <f t="shared" si="0"/>
        <v>0</v>
      </c>
      <c r="CH20" s="55"/>
      <c r="CI20" s="11">
        <f>-CK20+CO20+CS20+CU20+CY20</f>
        <v>0</v>
      </c>
      <c r="CJ20" s="11">
        <f>CL20+CP20+CT20+CV20+CZ20</f>
        <v>0</v>
      </c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s="22" customFormat="1" ht="17.25" customHeight="1" x14ac:dyDescent="0.2">
      <c r="A21" s="3" t="s">
        <v>234</v>
      </c>
      <c r="B21" s="16">
        <f t="shared" ref="B21:B31" si="21">C21+R21</f>
        <v>1</v>
      </c>
      <c r="C21" s="16">
        <f t="shared" ref="C21:C31" si="22">D21+H21+L21+N21+P21</f>
        <v>0</v>
      </c>
      <c r="D21" s="16"/>
      <c r="E21" s="3"/>
      <c r="F21" s="3"/>
      <c r="G21" s="3"/>
      <c r="H21" s="3"/>
      <c r="I21" s="3"/>
      <c r="J21" s="3"/>
      <c r="K21" s="3"/>
      <c r="L21" s="3"/>
      <c r="M21" s="3"/>
      <c r="N21" s="3"/>
      <c r="O21" s="16"/>
      <c r="P21" s="16"/>
      <c r="Q21" s="4"/>
      <c r="R21" s="4">
        <f t="shared" ref="R21:R31" si="23">SUM(S21:X21)</f>
        <v>1</v>
      </c>
      <c r="S21" s="4"/>
      <c r="T21" s="4">
        <v>1</v>
      </c>
      <c r="U21" s="4"/>
      <c r="V21" s="17"/>
      <c r="W21" s="60"/>
      <c r="X21" s="60"/>
      <c r="Y21" s="40">
        <f t="shared" ref="Y21:Y31" si="24">AB21+BX21</f>
        <v>22</v>
      </c>
      <c r="Z21" s="40">
        <f t="shared" ref="Z21:Z31" si="25">AC21+BY21</f>
        <v>22</v>
      </c>
      <c r="AA21" s="40">
        <f t="shared" ref="AA21:AA31" si="26">AD21+BZ21</f>
        <v>0</v>
      </c>
      <c r="AB21" s="40">
        <f t="shared" ref="AB21:AB31" si="27">AH21+AT21+BF21+BL21+BR21</f>
        <v>0</v>
      </c>
      <c r="AC21" s="10">
        <f t="shared" ref="AC21:AC31" si="28">AI21+AU21+BG21+BM21+BS21</f>
        <v>0</v>
      </c>
      <c r="AD21" s="10">
        <f t="shared" ref="AD21:AD31" si="29">AJ21+AV21+BH21+BT21</f>
        <v>0</v>
      </c>
      <c r="AE21" s="10">
        <f t="shared" ref="AE21:AE31" si="30">AK21+AW21+BI21</f>
        <v>0</v>
      </c>
      <c r="AF21" s="10">
        <f t="shared" ref="AF21:AF31" si="31">AL21+AX21+BJ21</f>
        <v>0</v>
      </c>
      <c r="AG21" s="17">
        <f t="shared" ref="AG21:AG31" si="32">AM21+AY21+BK21</f>
        <v>0</v>
      </c>
      <c r="AH21" s="10"/>
      <c r="AI21" s="10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32"/>
      <c r="BJ21" s="32"/>
      <c r="BK21" s="32"/>
      <c r="BL21" s="32"/>
      <c r="BM21" s="32"/>
      <c r="BN21" s="32"/>
      <c r="BO21" s="32"/>
      <c r="BP21" s="32"/>
      <c r="BQ21" s="33"/>
      <c r="BR21" s="33"/>
      <c r="BS21" s="10"/>
      <c r="BT21" s="54"/>
      <c r="BU21" s="54"/>
      <c r="BV21" s="54"/>
      <c r="BW21" s="54"/>
      <c r="BX21" s="54">
        <f t="shared" ref="BX21:BX31" si="33">CA21+CB21+CC21+CD21+CE21+CH21</f>
        <v>22</v>
      </c>
      <c r="BY21" s="54">
        <f t="shared" ref="BY21:BY31" si="34">CA21+CB21+CC21+CD21+CF21+CH21</f>
        <v>22</v>
      </c>
      <c r="BZ21" s="54">
        <f t="shared" ref="BZ21:BZ31" si="35">CG21</f>
        <v>0</v>
      </c>
      <c r="CA21" s="54"/>
      <c r="CB21" s="55">
        <v>22</v>
      </c>
      <c r="CC21" s="55"/>
      <c r="CD21" s="55"/>
      <c r="CE21" s="55"/>
      <c r="CF21" s="55"/>
      <c r="CG21" s="55">
        <f t="shared" ref="CG21:CG31" si="36">CE21-CF21</f>
        <v>0</v>
      </c>
      <c r="CH21" s="55"/>
      <c r="CI21" s="11">
        <f t="shared" ref="CI21:CI31" si="37">-CK21+CO21+CS21+CU21+CY21</f>
        <v>0</v>
      </c>
      <c r="CJ21" s="11">
        <f t="shared" ref="CJ21:CJ31" si="38">CL21+CP21+CT21+CV21+CZ21</f>
        <v>0</v>
      </c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22" customFormat="1" ht="17.25" customHeight="1" x14ac:dyDescent="0.2">
      <c r="A22" s="3" t="s">
        <v>235</v>
      </c>
      <c r="B22" s="16">
        <f t="shared" si="21"/>
        <v>1</v>
      </c>
      <c r="C22" s="16">
        <f t="shared" si="22"/>
        <v>0</v>
      </c>
      <c r="D22" s="16"/>
      <c r="E22" s="3"/>
      <c r="F22" s="3"/>
      <c r="G22" s="3"/>
      <c r="H22" s="3"/>
      <c r="I22" s="3"/>
      <c r="J22" s="3"/>
      <c r="K22" s="3"/>
      <c r="L22" s="3"/>
      <c r="M22" s="3"/>
      <c r="N22" s="3"/>
      <c r="O22" s="16"/>
      <c r="P22" s="16"/>
      <c r="Q22" s="4"/>
      <c r="R22" s="4">
        <f t="shared" si="23"/>
        <v>1</v>
      </c>
      <c r="S22" s="4"/>
      <c r="T22" s="4">
        <v>1</v>
      </c>
      <c r="U22" s="4"/>
      <c r="V22" s="17"/>
      <c r="W22" s="60"/>
      <c r="X22" s="60"/>
      <c r="Y22" s="40">
        <f t="shared" si="24"/>
        <v>299</v>
      </c>
      <c r="Z22" s="40">
        <f t="shared" si="25"/>
        <v>299</v>
      </c>
      <c r="AA22" s="40">
        <f t="shared" si="26"/>
        <v>0</v>
      </c>
      <c r="AB22" s="40">
        <f t="shared" si="27"/>
        <v>0</v>
      </c>
      <c r="AC22" s="10">
        <f t="shared" si="28"/>
        <v>0</v>
      </c>
      <c r="AD22" s="10">
        <f t="shared" si="29"/>
        <v>0</v>
      </c>
      <c r="AE22" s="10">
        <f t="shared" si="30"/>
        <v>0</v>
      </c>
      <c r="AF22" s="10">
        <f t="shared" si="31"/>
        <v>0</v>
      </c>
      <c r="AG22" s="17">
        <f t="shared" si="32"/>
        <v>0</v>
      </c>
      <c r="AH22" s="10"/>
      <c r="AI22" s="10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32"/>
      <c r="BJ22" s="32"/>
      <c r="BK22" s="32"/>
      <c r="BL22" s="32"/>
      <c r="BM22" s="32"/>
      <c r="BN22" s="32"/>
      <c r="BO22" s="32"/>
      <c r="BP22" s="32"/>
      <c r="BQ22" s="33"/>
      <c r="BR22" s="33"/>
      <c r="BS22" s="10"/>
      <c r="BT22" s="54"/>
      <c r="BU22" s="54"/>
      <c r="BV22" s="54"/>
      <c r="BW22" s="54"/>
      <c r="BX22" s="54">
        <f t="shared" si="33"/>
        <v>299</v>
      </c>
      <c r="BY22" s="54">
        <f t="shared" si="34"/>
        <v>299</v>
      </c>
      <c r="BZ22" s="54">
        <f t="shared" si="35"/>
        <v>0</v>
      </c>
      <c r="CA22" s="54"/>
      <c r="CB22" s="55">
        <v>299</v>
      </c>
      <c r="CC22" s="55"/>
      <c r="CD22" s="55"/>
      <c r="CE22" s="55"/>
      <c r="CF22" s="55"/>
      <c r="CG22" s="55">
        <f t="shared" si="36"/>
        <v>0</v>
      </c>
      <c r="CH22" s="55"/>
      <c r="CI22" s="11">
        <f t="shared" si="37"/>
        <v>0</v>
      </c>
      <c r="CJ22" s="11">
        <f t="shared" si="38"/>
        <v>0</v>
      </c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</row>
    <row r="23" spans="1:106" s="22" customFormat="1" ht="17.25" customHeight="1" x14ac:dyDescent="0.2">
      <c r="A23" s="3" t="s">
        <v>236</v>
      </c>
      <c r="B23" s="16">
        <f t="shared" si="21"/>
        <v>1</v>
      </c>
      <c r="C23" s="16">
        <f t="shared" si="22"/>
        <v>0</v>
      </c>
      <c r="D23" s="16"/>
      <c r="E23" s="3"/>
      <c r="F23" s="3"/>
      <c r="G23" s="3"/>
      <c r="H23" s="3"/>
      <c r="I23" s="3"/>
      <c r="J23" s="3"/>
      <c r="K23" s="3"/>
      <c r="L23" s="3"/>
      <c r="M23" s="3"/>
      <c r="N23" s="3"/>
      <c r="O23" s="16"/>
      <c r="P23" s="16"/>
      <c r="Q23" s="4"/>
      <c r="R23" s="4">
        <f t="shared" si="23"/>
        <v>1</v>
      </c>
      <c r="S23" s="4"/>
      <c r="T23" s="4">
        <v>1</v>
      </c>
      <c r="U23" s="4"/>
      <c r="V23" s="17"/>
      <c r="W23" s="60"/>
      <c r="X23" s="60"/>
      <c r="Y23" s="40">
        <f t="shared" si="24"/>
        <v>299</v>
      </c>
      <c r="Z23" s="40">
        <f t="shared" si="25"/>
        <v>299</v>
      </c>
      <c r="AA23" s="40">
        <f t="shared" si="26"/>
        <v>0</v>
      </c>
      <c r="AB23" s="40">
        <f t="shared" si="27"/>
        <v>0</v>
      </c>
      <c r="AC23" s="10">
        <f t="shared" si="28"/>
        <v>0</v>
      </c>
      <c r="AD23" s="10">
        <f t="shared" si="29"/>
        <v>0</v>
      </c>
      <c r="AE23" s="10">
        <f t="shared" si="30"/>
        <v>0</v>
      </c>
      <c r="AF23" s="10">
        <f t="shared" si="31"/>
        <v>0</v>
      </c>
      <c r="AG23" s="17">
        <f t="shared" si="32"/>
        <v>0</v>
      </c>
      <c r="AH23" s="10"/>
      <c r="AI23" s="10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32"/>
      <c r="BJ23" s="32"/>
      <c r="BK23" s="32"/>
      <c r="BL23" s="32"/>
      <c r="BM23" s="32"/>
      <c r="BN23" s="32"/>
      <c r="BO23" s="32"/>
      <c r="BP23" s="32"/>
      <c r="BQ23" s="33"/>
      <c r="BR23" s="33"/>
      <c r="BS23" s="10"/>
      <c r="BT23" s="54"/>
      <c r="BU23" s="54"/>
      <c r="BV23" s="54"/>
      <c r="BW23" s="54"/>
      <c r="BX23" s="54">
        <f t="shared" si="33"/>
        <v>299</v>
      </c>
      <c r="BY23" s="54">
        <f t="shared" si="34"/>
        <v>299</v>
      </c>
      <c r="BZ23" s="54">
        <f t="shared" si="35"/>
        <v>0</v>
      </c>
      <c r="CA23" s="54"/>
      <c r="CB23" s="55">
        <v>299</v>
      </c>
      <c r="CC23" s="55"/>
      <c r="CD23" s="55"/>
      <c r="CE23" s="55"/>
      <c r="CF23" s="55"/>
      <c r="CG23" s="55">
        <f t="shared" si="36"/>
        <v>0</v>
      </c>
      <c r="CH23" s="55"/>
      <c r="CI23" s="11">
        <f t="shared" si="37"/>
        <v>0</v>
      </c>
      <c r="CJ23" s="11">
        <f t="shared" si="38"/>
        <v>0</v>
      </c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</row>
    <row r="24" spans="1:106" s="22" customFormat="1" ht="17.25" customHeight="1" x14ac:dyDescent="0.2">
      <c r="A24" s="3" t="s">
        <v>237</v>
      </c>
      <c r="B24" s="16">
        <f t="shared" si="21"/>
        <v>1</v>
      </c>
      <c r="C24" s="16">
        <f t="shared" si="22"/>
        <v>0</v>
      </c>
      <c r="D24" s="16"/>
      <c r="E24" s="3"/>
      <c r="F24" s="3"/>
      <c r="G24" s="3"/>
      <c r="H24" s="3"/>
      <c r="I24" s="3"/>
      <c r="J24" s="3"/>
      <c r="K24" s="3"/>
      <c r="L24" s="3"/>
      <c r="M24" s="3"/>
      <c r="N24" s="3"/>
      <c r="O24" s="16"/>
      <c r="P24" s="16"/>
      <c r="Q24" s="4"/>
      <c r="R24" s="4">
        <f t="shared" si="23"/>
        <v>1</v>
      </c>
      <c r="S24" s="4"/>
      <c r="T24" s="4">
        <v>1</v>
      </c>
      <c r="U24" s="4"/>
      <c r="V24" s="17"/>
      <c r="W24" s="60"/>
      <c r="X24" s="60"/>
      <c r="Y24" s="40">
        <f t="shared" si="24"/>
        <v>299</v>
      </c>
      <c r="Z24" s="40">
        <f t="shared" si="25"/>
        <v>299</v>
      </c>
      <c r="AA24" s="40">
        <f t="shared" si="26"/>
        <v>0</v>
      </c>
      <c r="AB24" s="40">
        <f t="shared" si="27"/>
        <v>0</v>
      </c>
      <c r="AC24" s="10">
        <f t="shared" si="28"/>
        <v>0</v>
      </c>
      <c r="AD24" s="10">
        <f t="shared" si="29"/>
        <v>0</v>
      </c>
      <c r="AE24" s="10">
        <f t="shared" si="30"/>
        <v>0</v>
      </c>
      <c r="AF24" s="10">
        <f t="shared" si="31"/>
        <v>0</v>
      </c>
      <c r="AG24" s="17">
        <f t="shared" si="32"/>
        <v>0</v>
      </c>
      <c r="AH24" s="10"/>
      <c r="AI24" s="10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32"/>
      <c r="BJ24" s="32"/>
      <c r="BK24" s="32"/>
      <c r="BL24" s="32"/>
      <c r="BM24" s="32"/>
      <c r="BN24" s="32"/>
      <c r="BO24" s="32"/>
      <c r="BP24" s="32"/>
      <c r="BQ24" s="33"/>
      <c r="BR24" s="33"/>
      <c r="BS24" s="10"/>
      <c r="BT24" s="54"/>
      <c r="BU24" s="54"/>
      <c r="BV24" s="54"/>
      <c r="BW24" s="54"/>
      <c r="BX24" s="54">
        <f t="shared" si="33"/>
        <v>299</v>
      </c>
      <c r="BY24" s="54">
        <f t="shared" si="34"/>
        <v>299</v>
      </c>
      <c r="BZ24" s="54">
        <f t="shared" si="35"/>
        <v>0</v>
      </c>
      <c r="CA24" s="54"/>
      <c r="CB24" s="55">
        <v>299</v>
      </c>
      <c r="CC24" s="55"/>
      <c r="CD24" s="55"/>
      <c r="CE24" s="55"/>
      <c r="CF24" s="55"/>
      <c r="CG24" s="55">
        <f t="shared" si="36"/>
        <v>0</v>
      </c>
      <c r="CH24" s="55"/>
      <c r="CI24" s="11">
        <f t="shared" si="37"/>
        <v>0</v>
      </c>
      <c r="CJ24" s="11">
        <f t="shared" si="38"/>
        <v>0</v>
      </c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s="22" customFormat="1" ht="17.25" customHeight="1" x14ac:dyDescent="0.2">
      <c r="A25" s="3" t="s">
        <v>238</v>
      </c>
      <c r="B25" s="16">
        <f>C25+R25</f>
        <v>1</v>
      </c>
      <c r="C25" s="16">
        <f>D25+H25+L25+N25+P25</f>
        <v>0</v>
      </c>
      <c r="D25" s="16"/>
      <c r="E25" s="3"/>
      <c r="F25" s="3"/>
      <c r="G25" s="3"/>
      <c r="H25" s="3"/>
      <c r="I25" s="3"/>
      <c r="J25" s="3"/>
      <c r="K25" s="3"/>
      <c r="L25" s="3"/>
      <c r="M25" s="3"/>
      <c r="N25" s="3"/>
      <c r="O25" s="16"/>
      <c r="P25" s="16"/>
      <c r="Q25" s="4"/>
      <c r="R25" s="4">
        <f>SUM(S25:X25)</f>
        <v>1</v>
      </c>
      <c r="S25" s="4"/>
      <c r="T25" s="4">
        <v>1</v>
      </c>
      <c r="U25" s="4"/>
      <c r="V25" s="17"/>
      <c r="W25" s="60"/>
      <c r="X25" s="60"/>
      <c r="Y25" s="40">
        <f t="shared" ref="Y25:AA29" si="39">AB25+BX25</f>
        <v>170</v>
      </c>
      <c r="Z25" s="40">
        <f t="shared" si="39"/>
        <v>170</v>
      </c>
      <c r="AA25" s="40">
        <f t="shared" si="39"/>
        <v>0</v>
      </c>
      <c r="AB25" s="40">
        <f t="shared" ref="AB25:AC29" si="40">AH25+AT25+BF25+BL25+BR25</f>
        <v>0</v>
      </c>
      <c r="AC25" s="10">
        <f t="shared" si="40"/>
        <v>0</v>
      </c>
      <c r="AD25" s="10">
        <f>AJ25+AV25+BH25+BT25</f>
        <v>0</v>
      </c>
      <c r="AE25" s="10">
        <f t="shared" ref="AE25:AG29" si="41">AK25+AW25+BI25</f>
        <v>0</v>
      </c>
      <c r="AF25" s="10">
        <f t="shared" si="41"/>
        <v>0</v>
      </c>
      <c r="AG25" s="17">
        <f t="shared" si="41"/>
        <v>0</v>
      </c>
      <c r="AH25" s="10"/>
      <c r="AI25" s="10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32"/>
      <c r="BJ25" s="32"/>
      <c r="BK25" s="32"/>
      <c r="BL25" s="32"/>
      <c r="BM25" s="32"/>
      <c r="BN25" s="32"/>
      <c r="BO25" s="32"/>
      <c r="BP25" s="32"/>
      <c r="BQ25" s="33"/>
      <c r="BR25" s="33"/>
      <c r="BS25" s="10"/>
      <c r="BT25" s="54"/>
      <c r="BU25" s="54"/>
      <c r="BV25" s="54"/>
      <c r="BW25" s="54"/>
      <c r="BX25" s="54">
        <f>CA25+CB25+CC25+CD25+CE25+CH25</f>
        <v>170</v>
      </c>
      <c r="BY25" s="54">
        <f>CA25+CB25+CC25+CD25+CF25+CH25</f>
        <v>170</v>
      </c>
      <c r="BZ25" s="54">
        <f>CG25</f>
        <v>0</v>
      </c>
      <c r="CA25" s="54"/>
      <c r="CB25" s="55">
        <v>170</v>
      </c>
      <c r="CC25" s="55"/>
      <c r="CD25" s="55"/>
      <c r="CE25" s="55"/>
      <c r="CF25" s="55"/>
      <c r="CG25" s="55">
        <f>CE25-CF25</f>
        <v>0</v>
      </c>
      <c r="CH25" s="55"/>
      <c r="CI25" s="11">
        <f>-CK25+CO25+CS25+CU25+CY25</f>
        <v>0</v>
      </c>
      <c r="CJ25" s="11">
        <f>CL25+CP25+CT25+CV25+CZ25</f>
        <v>0</v>
      </c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s="22" customFormat="1" ht="17.25" customHeight="1" x14ac:dyDescent="0.2">
      <c r="A26" s="3" t="s">
        <v>239</v>
      </c>
      <c r="B26" s="16">
        <f>C26+R26</f>
        <v>1</v>
      </c>
      <c r="C26" s="16">
        <f>D26+H26+L26+N26+P26</f>
        <v>0</v>
      </c>
      <c r="D26" s="16"/>
      <c r="E26" s="3"/>
      <c r="F26" s="3"/>
      <c r="G26" s="3"/>
      <c r="H26" s="3"/>
      <c r="I26" s="3"/>
      <c r="J26" s="3"/>
      <c r="K26" s="3"/>
      <c r="L26" s="3"/>
      <c r="M26" s="3"/>
      <c r="N26" s="3"/>
      <c r="O26" s="16"/>
      <c r="P26" s="16"/>
      <c r="Q26" s="4"/>
      <c r="R26" s="4">
        <f>SUM(S26:X26)</f>
        <v>1</v>
      </c>
      <c r="S26" s="4"/>
      <c r="T26" s="4">
        <v>1</v>
      </c>
      <c r="U26" s="4"/>
      <c r="V26" s="17"/>
      <c r="W26" s="60"/>
      <c r="X26" s="60"/>
      <c r="Y26" s="40">
        <f t="shared" si="39"/>
        <v>285</v>
      </c>
      <c r="Z26" s="40">
        <f t="shared" si="39"/>
        <v>285</v>
      </c>
      <c r="AA26" s="40">
        <f t="shared" si="39"/>
        <v>0</v>
      </c>
      <c r="AB26" s="40">
        <f t="shared" si="40"/>
        <v>0</v>
      </c>
      <c r="AC26" s="10">
        <f t="shared" si="40"/>
        <v>0</v>
      </c>
      <c r="AD26" s="10">
        <f>AJ26+AV26+BH26+BT26</f>
        <v>0</v>
      </c>
      <c r="AE26" s="10">
        <f t="shared" si="41"/>
        <v>0</v>
      </c>
      <c r="AF26" s="10">
        <f t="shared" si="41"/>
        <v>0</v>
      </c>
      <c r="AG26" s="17">
        <f t="shared" si="41"/>
        <v>0</v>
      </c>
      <c r="AH26" s="10"/>
      <c r="AI26" s="10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32"/>
      <c r="BJ26" s="32"/>
      <c r="BK26" s="32"/>
      <c r="BL26" s="32"/>
      <c r="BM26" s="32"/>
      <c r="BN26" s="32"/>
      <c r="BO26" s="32"/>
      <c r="BP26" s="32"/>
      <c r="BQ26" s="33"/>
      <c r="BR26" s="33"/>
      <c r="BS26" s="10"/>
      <c r="BT26" s="54"/>
      <c r="BU26" s="54"/>
      <c r="BV26" s="54"/>
      <c r="BW26" s="54"/>
      <c r="BX26" s="54">
        <f>CA26+CB26+CC26+CD26+CE26+CH26</f>
        <v>285</v>
      </c>
      <c r="BY26" s="54">
        <f>CA26+CB26+CC26+CD26+CF26+CH26</f>
        <v>285</v>
      </c>
      <c r="BZ26" s="54">
        <f>CG26</f>
        <v>0</v>
      </c>
      <c r="CA26" s="54"/>
      <c r="CB26" s="55">
        <v>285</v>
      </c>
      <c r="CC26" s="55"/>
      <c r="CD26" s="55"/>
      <c r="CE26" s="55"/>
      <c r="CF26" s="55"/>
      <c r="CG26" s="55">
        <f>CE26-CF26</f>
        <v>0</v>
      </c>
      <c r="CH26" s="55"/>
      <c r="CI26" s="11">
        <f>-CK26+CO26+CS26+CU26+CY26</f>
        <v>0</v>
      </c>
      <c r="CJ26" s="11">
        <f>CL26+CP26+CT26+CV26+CZ26</f>
        <v>0</v>
      </c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s="22" customFormat="1" ht="17.25" customHeight="1" x14ac:dyDescent="0.2">
      <c r="A27" s="3" t="s">
        <v>240</v>
      </c>
      <c r="B27" s="16">
        <f>C27+R27</f>
        <v>1</v>
      </c>
      <c r="C27" s="16">
        <f>D27+H27+L27+N27+P27</f>
        <v>0</v>
      </c>
      <c r="D27" s="16"/>
      <c r="E27" s="3"/>
      <c r="F27" s="3"/>
      <c r="G27" s="3"/>
      <c r="H27" s="3"/>
      <c r="I27" s="3"/>
      <c r="J27" s="3"/>
      <c r="K27" s="3"/>
      <c r="L27" s="3"/>
      <c r="M27" s="3"/>
      <c r="N27" s="3"/>
      <c r="O27" s="16"/>
      <c r="P27" s="16"/>
      <c r="Q27" s="4"/>
      <c r="R27" s="4">
        <f>SUM(S27:X27)</f>
        <v>1</v>
      </c>
      <c r="S27" s="4"/>
      <c r="T27" s="4">
        <v>1</v>
      </c>
      <c r="U27" s="4"/>
      <c r="V27" s="17"/>
      <c r="W27" s="60"/>
      <c r="X27" s="60"/>
      <c r="Y27" s="40">
        <f t="shared" si="39"/>
        <v>6</v>
      </c>
      <c r="Z27" s="40">
        <f t="shared" si="39"/>
        <v>6</v>
      </c>
      <c r="AA27" s="40">
        <f t="shared" si="39"/>
        <v>0</v>
      </c>
      <c r="AB27" s="40">
        <f t="shared" si="40"/>
        <v>0</v>
      </c>
      <c r="AC27" s="10">
        <f t="shared" si="40"/>
        <v>0</v>
      </c>
      <c r="AD27" s="10">
        <f>AJ27+AV27+BH27+BT27</f>
        <v>0</v>
      </c>
      <c r="AE27" s="10">
        <f t="shared" si="41"/>
        <v>0</v>
      </c>
      <c r="AF27" s="10">
        <f t="shared" si="41"/>
        <v>0</v>
      </c>
      <c r="AG27" s="17">
        <f t="shared" si="41"/>
        <v>0</v>
      </c>
      <c r="AH27" s="10"/>
      <c r="AI27" s="10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32"/>
      <c r="BJ27" s="32"/>
      <c r="BK27" s="32"/>
      <c r="BL27" s="32"/>
      <c r="BM27" s="32"/>
      <c r="BN27" s="32"/>
      <c r="BO27" s="32"/>
      <c r="BP27" s="32"/>
      <c r="BQ27" s="33"/>
      <c r="BR27" s="33"/>
      <c r="BS27" s="10"/>
      <c r="BT27" s="54"/>
      <c r="BU27" s="54"/>
      <c r="BV27" s="54"/>
      <c r="BW27" s="54"/>
      <c r="BX27" s="54">
        <f>CA27+CB27+CC27+CD27+CE27+CH27</f>
        <v>6</v>
      </c>
      <c r="BY27" s="54">
        <f>CA27+CB27+CC27+CD27+CF27+CH27</f>
        <v>6</v>
      </c>
      <c r="BZ27" s="54">
        <f>CG27</f>
        <v>0</v>
      </c>
      <c r="CA27" s="54"/>
      <c r="CB27" s="55">
        <v>6</v>
      </c>
      <c r="CC27" s="55"/>
      <c r="CD27" s="55"/>
      <c r="CE27" s="55"/>
      <c r="CF27" s="55"/>
      <c r="CG27" s="55">
        <f>CE27-CF27</f>
        <v>0</v>
      </c>
      <c r="CH27" s="55"/>
      <c r="CI27" s="11">
        <f>-CK27+CO27+CS27+CU27+CY27</f>
        <v>0</v>
      </c>
      <c r="CJ27" s="11">
        <f>CL27+CP27+CT27+CV27+CZ27</f>
        <v>0</v>
      </c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s="22" customFormat="1" ht="17.25" customHeight="1" x14ac:dyDescent="0.2">
      <c r="A28" s="3" t="s">
        <v>241</v>
      </c>
      <c r="B28" s="16">
        <f>C28+R28</f>
        <v>1</v>
      </c>
      <c r="C28" s="16">
        <f>D28+H28+L28+N28+P28</f>
        <v>0</v>
      </c>
      <c r="D28" s="16"/>
      <c r="E28" s="3"/>
      <c r="F28" s="3"/>
      <c r="G28" s="3"/>
      <c r="H28" s="3"/>
      <c r="I28" s="3"/>
      <c r="J28" s="3"/>
      <c r="K28" s="3"/>
      <c r="L28" s="3"/>
      <c r="M28" s="3"/>
      <c r="N28" s="3"/>
      <c r="O28" s="16"/>
      <c r="P28" s="16"/>
      <c r="Q28" s="4"/>
      <c r="R28" s="4">
        <f>SUM(S28:X28)</f>
        <v>1</v>
      </c>
      <c r="S28" s="4"/>
      <c r="T28" s="4">
        <v>1</v>
      </c>
      <c r="U28" s="4"/>
      <c r="V28" s="17"/>
      <c r="W28" s="60"/>
      <c r="X28" s="60"/>
      <c r="Y28" s="40">
        <f t="shared" si="39"/>
        <v>26</v>
      </c>
      <c r="Z28" s="40">
        <f t="shared" si="39"/>
        <v>26</v>
      </c>
      <c r="AA28" s="40">
        <f t="shared" si="39"/>
        <v>0</v>
      </c>
      <c r="AB28" s="40">
        <f t="shared" si="40"/>
        <v>0</v>
      </c>
      <c r="AC28" s="10">
        <f t="shared" si="40"/>
        <v>0</v>
      </c>
      <c r="AD28" s="10">
        <f>AJ28+AV28+BH28+BT28</f>
        <v>0</v>
      </c>
      <c r="AE28" s="10">
        <f t="shared" si="41"/>
        <v>0</v>
      </c>
      <c r="AF28" s="10">
        <f t="shared" si="41"/>
        <v>0</v>
      </c>
      <c r="AG28" s="17">
        <f t="shared" si="41"/>
        <v>0</v>
      </c>
      <c r="AH28" s="10"/>
      <c r="AI28" s="10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32"/>
      <c r="BJ28" s="32"/>
      <c r="BK28" s="32"/>
      <c r="BL28" s="32"/>
      <c r="BM28" s="32"/>
      <c r="BN28" s="32"/>
      <c r="BO28" s="32"/>
      <c r="BP28" s="32"/>
      <c r="BQ28" s="33"/>
      <c r="BR28" s="33"/>
      <c r="BS28" s="10"/>
      <c r="BT28" s="54"/>
      <c r="BU28" s="54"/>
      <c r="BV28" s="54"/>
      <c r="BW28" s="54"/>
      <c r="BX28" s="54">
        <f>CA28+CB28+CC28+CD28+CE28+CH28</f>
        <v>26</v>
      </c>
      <c r="BY28" s="54">
        <f>CA28+CB28+CC28+CD28+CF28+CH28</f>
        <v>26</v>
      </c>
      <c r="BZ28" s="54">
        <f>CG28</f>
        <v>0</v>
      </c>
      <c r="CA28" s="54"/>
      <c r="CB28" s="55">
        <v>26</v>
      </c>
      <c r="CC28" s="55"/>
      <c r="CD28" s="55"/>
      <c r="CE28" s="55"/>
      <c r="CF28" s="55"/>
      <c r="CG28" s="55">
        <f>CE28-CF28</f>
        <v>0</v>
      </c>
      <c r="CH28" s="55"/>
      <c r="CI28" s="11">
        <f>-CK28+CO28+CS28+CU28+CY28</f>
        <v>0</v>
      </c>
      <c r="CJ28" s="11">
        <f>CL28+CP28+CT28+CV28+CZ28</f>
        <v>0</v>
      </c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22" customFormat="1" ht="17.25" customHeight="1" x14ac:dyDescent="0.2">
      <c r="A29" s="3" t="s">
        <v>242</v>
      </c>
      <c r="B29" s="16">
        <f>C29+R29</f>
        <v>1</v>
      </c>
      <c r="C29" s="16">
        <f>D29+H29+L29+N29+P29</f>
        <v>0</v>
      </c>
      <c r="D29" s="16"/>
      <c r="E29" s="3"/>
      <c r="F29" s="3"/>
      <c r="G29" s="3"/>
      <c r="H29" s="3"/>
      <c r="I29" s="3"/>
      <c r="J29" s="3"/>
      <c r="K29" s="3"/>
      <c r="L29" s="3"/>
      <c r="M29" s="3"/>
      <c r="N29" s="3"/>
      <c r="O29" s="16"/>
      <c r="P29" s="16"/>
      <c r="Q29" s="4"/>
      <c r="R29" s="4">
        <f>SUM(S29:X29)</f>
        <v>1</v>
      </c>
      <c r="S29" s="4"/>
      <c r="T29" s="4">
        <v>1</v>
      </c>
      <c r="U29" s="4"/>
      <c r="V29" s="17"/>
      <c r="W29" s="60"/>
      <c r="X29" s="60"/>
      <c r="Y29" s="40">
        <f t="shared" si="39"/>
        <v>60</v>
      </c>
      <c r="Z29" s="40">
        <f t="shared" si="39"/>
        <v>60</v>
      </c>
      <c r="AA29" s="40">
        <f t="shared" si="39"/>
        <v>0</v>
      </c>
      <c r="AB29" s="40">
        <f t="shared" si="40"/>
        <v>0</v>
      </c>
      <c r="AC29" s="10">
        <f t="shared" si="40"/>
        <v>0</v>
      </c>
      <c r="AD29" s="10">
        <f>AJ29+AV29+BH29+BT29</f>
        <v>0</v>
      </c>
      <c r="AE29" s="10">
        <f t="shared" si="41"/>
        <v>0</v>
      </c>
      <c r="AF29" s="10">
        <f t="shared" si="41"/>
        <v>0</v>
      </c>
      <c r="AG29" s="17">
        <f t="shared" si="41"/>
        <v>0</v>
      </c>
      <c r="AH29" s="10"/>
      <c r="AI29" s="10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32"/>
      <c r="BJ29" s="32"/>
      <c r="BK29" s="32"/>
      <c r="BL29" s="32"/>
      <c r="BM29" s="32"/>
      <c r="BN29" s="32"/>
      <c r="BO29" s="32"/>
      <c r="BP29" s="32"/>
      <c r="BQ29" s="33"/>
      <c r="BR29" s="33"/>
      <c r="BS29" s="10"/>
      <c r="BT29" s="54"/>
      <c r="BU29" s="54"/>
      <c r="BV29" s="54"/>
      <c r="BW29" s="54"/>
      <c r="BX29" s="54">
        <f>CA29+CB29+CC29+CD29+CE29+CH29</f>
        <v>60</v>
      </c>
      <c r="BY29" s="54">
        <f>CA29+CB29+CC29+CD29+CF29+CH29</f>
        <v>60</v>
      </c>
      <c r="BZ29" s="54">
        <f>CG29</f>
        <v>0</v>
      </c>
      <c r="CA29" s="54"/>
      <c r="CB29" s="55">
        <v>60</v>
      </c>
      <c r="CC29" s="55"/>
      <c r="CD29" s="55"/>
      <c r="CE29" s="55"/>
      <c r="CF29" s="55"/>
      <c r="CG29" s="55">
        <f>CE29-CF29</f>
        <v>0</v>
      </c>
      <c r="CH29" s="55"/>
      <c r="CI29" s="11">
        <f>-CK29+CO29+CS29+CU29+CY29</f>
        <v>0</v>
      </c>
      <c r="CJ29" s="11">
        <f>CL29+CP29+CT29+CV29+CZ29</f>
        <v>0</v>
      </c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</row>
    <row r="30" spans="1:106" s="22" customFormat="1" ht="17.25" customHeight="1" x14ac:dyDescent="0.2">
      <c r="A30" s="3" t="s">
        <v>128</v>
      </c>
      <c r="B30" s="16">
        <f t="shared" si="21"/>
        <v>1</v>
      </c>
      <c r="C30" s="16">
        <f t="shared" si="22"/>
        <v>0</v>
      </c>
      <c r="D30" s="16"/>
      <c r="E30" s="3"/>
      <c r="F30" s="3"/>
      <c r="G30" s="3"/>
      <c r="H30" s="3"/>
      <c r="I30" s="3"/>
      <c r="J30" s="3"/>
      <c r="K30" s="3"/>
      <c r="L30" s="3"/>
      <c r="M30" s="3"/>
      <c r="N30" s="3"/>
      <c r="O30" s="16"/>
      <c r="P30" s="16"/>
      <c r="Q30" s="4"/>
      <c r="R30" s="4">
        <f t="shared" si="23"/>
        <v>1</v>
      </c>
      <c r="S30" s="4"/>
      <c r="T30" s="4">
        <v>1</v>
      </c>
      <c r="U30" s="4"/>
      <c r="V30" s="17"/>
      <c r="W30" s="60"/>
      <c r="X30" s="60"/>
      <c r="Y30" s="40">
        <f t="shared" si="24"/>
        <v>15</v>
      </c>
      <c r="Z30" s="40">
        <f t="shared" si="25"/>
        <v>15</v>
      </c>
      <c r="AA30" s="40">
        <f t="shared" si="26"/>
        <v>0</v>
      </c>
      <c r="AB30" s="40">
        <f t="shared" si="27"/>
        <v>0</v>
      </c>
      <c r="AC30" s="10">
        <f t="shared" si="28"/>
        <v>0</v>
      </c>
      <c r="AD30" s="10">
        <f t="shared" si="29"/>
        <v>0</v>
      </c>
      <c r="AE30" s="10">
        <f t="shared" si="30"/>
        <v>0</v>
      </c>
      <c r="AF30" s="10">
        <f t="shared" si="31"/>
        <v>0</v>
      </c>
      <c r="AG30" s="17">
        <f t="shared" si="32"/>
        <v>0</v>
      </c>
      <c r="AH30" s="10"/>
      <c r="AI30" s="10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32"/>
      <c r="BJ30" s="32"/>
      <c r="BK30" s="32"/>
      <c r="BL30" s="32"/>
      <c r="BM30" s="32"/>
      <c r="BN30" s="32"/>
      <c r="BO30" s="32"/>
      <c r="BP30" s="32"/>
      <c r="BQ30" s="33"/>
      <c r="BR30" s="33"/>
      <c r="BS30" s="10"/>
      <c r="BT30" s="54"/>
      <c r="BU30" s="54"/>
      <c r="BV30" s="54"/>
      <c r="BW30" s="54"/>
      <c r="BX30" s="54">
        <f t="shared" si="33"/>
        <v>15</v>
      </c>
      <c r="BY30" s="54">
        <f t="shared" si="34"/>
        <v>15</v>
      </c>
      <c r="BZ30" s="54">
        <f t="shared" si="35"/>
        <v>0</v>
      </c>
      <c r="CA30" s="54"/>
      <c r="CB30" s="55">
        <v>15</v>
      </c>
      <c r="CC30" s="55"/>
      <c r="CD30" s="55"/>
      <c r="CE30" s="55"/>
      <c r="CF30" s="55"/>
      <c r="CG30" s="55">
        <f t="shared" si="36"/>
        <v>0</v>
      </c>
      <c r="CH30" s="55"/>
      <c r="CI30" s="11">
        <f t="shared" si="37"/>
        <v>0</v>
      </c>
      <c r="CJ30" s="11">
        <f t="shared" si="38"/>
        <v>0</v>
      </c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</row>
    <row r="31" spans="1:106" s="22" customFormat="1" ht="17.25" customHeight="1" x14ac:dyDescent="0.2">
      <c r="A31" s="3" t="s">
        <v>170</v>
      </c>
      <c r="B31" s="16">
        <f t="shared" si="21"/>
        <v>0</v>
      </c>
      <c r="C31" s="16">
        <f t="shared" si="22"/>
        <v>0</v>
      </c>
      <c r="D31" s="16"/>
      <c r="E31" s="3"/>
      <c r="F31" s="3"/>
      <c r="G31" s="3"/>
      <c r="H31" s="3"/>
      <c r="I31" s="3"/>
      <c r="J31" s="3"/>
      <c r="K31" s="3"/>
      <c r="L31" s="3"/>
      <c r="M31" s="3"/>
      <c r="N31" s="3"/>
      <c r="O31" s="16"/>
      <c r="P31" s="16"/>
      <c r="Q31" s="4"/>
      <c r="R31" s="4">
        <f t="shared" si="23"/>
        <v>0</v>
      </c>
      <c r="S31" s="4"/>
      <c r="T31" s="4"/>
      <c r="U31" s="4"/>
      <c r="V31" s="17"/>
      <c r="W31" s="60"/>
      <c r="X31" s="60"/>
      <c r="Y31" s="40">
        <f t="shared" si="24"/>
        <v>21.3</v>
      </c>
      <c r="Z31" s="40">
        <f t="shared" si="25"/>
        <v>21.3</v>
      </c>
      <c r="AA31" s="40">
        <f t="shared" si="26"/>
        <v>0</v>
      </c>
      <c r="AB31" s="40">
        <f t="shared" si="27"/>
        <v>0</v>
      </c>
      <c r="AC31" s="10">
        <f t="shared" si="28"/>
        <v>0</v>
      </c>
      <c r="AD31" s="10">
        <f t="shared" si="29"/>
        <v>0</v>
      </c>
      <c r="AE31" s="10">
        <f t="shared" si="30"/>
        <v>0</v>
      </c>
      <c r="AF31" s="10">
        <f t="shared" si="31"/>
        <v>0</v>
      </c>
      <c r="AG31" s="17">
        <f t="shared" si="32"/>
        <v>0</v>
      </c>
      <c r="AH31" s="10"/>
      <c r="AI31" s="10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32"/>
      <c r="BJ31" s="32"/>
      <c r="BK31" s="32"/>
      <c r="BL31" s="32"/>
      <c r="BM31" s="32"/>
      <c r="BN31" s="32"/>
      <c r="BO31" s="32"/>
      <c r="BP31" s="32"/>
      <c r="BQ31" s="33"/>
      <c r="BR31" s="33"/>
      <c r="BS31" s="10"/>
      <c r="BT31" s="54"/>
      <c r="BU31" s="54"/>
      <c r="BV31" s="54"/>
      <c r="BW31" s="54"/>
      <c r="BX31" s="54">
        <f t="shared" si="33"/>
        <v>21.3</v>
      </c>
      <c r="BY31" s="54">
        <f t="shared" si="34"/>
        <v>21.3</v>
      </c>
      <c r="BZ31" s="54">
        <f t="shared" si="35"/>
        <v>0</v>
      </c>
      <c r="CA31" s="54"/>
      <c r="CB31" s="55">
        <v>21.3</v>
      </c>
      <c r="CC31" s="55"/>
      <c r="CD31" s="55"/>
      <c r="CE31" s="55"/>
      <c r="CF31" s="55"/>
      <c r="CG31" s="55">
        <f t="shared" si="36"/>
        <v>0</v>
      </c>
      <c r="CH31" s="55"/>
      <c r="CI31" s="11">
        <f t="shared" si="37"/>
        <v>0</v>
      </c>
      <c r="CJ31" s="11">
        <f t="shared" si="38"/>
        <v>0</v>
      </c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</row>
    <row r="32" spans="1:106" s="22" customFormat="1" ht="17.25" customHeight="1" x14ac:dyDescent="0.2">
      <c r="A32" s="3"/>
      <c r="B32" s="16">
        <f t="shared" ref="B32:B38" si="42">C32+R32</f>
        <v>0</v>
      </c>
      <c r="C32" s="16">
        <f t="shared" ref="C32:C38" si="43">D32+H32+L32+N32+P32</f>
        <v>0</v>
      </c>
      <c r="D32" s="16"/>
      <c r="E32" s="3"/>
      <c r="F32" s="3"/>
      <c r="G32" s="3"/>
      <c r="H32" s="3"/>
      <c r="I32" s="3"/>
      <c r="J32" s="3"/>
      <c r="K32" s="3"/>
      <c r="L32" s="3"/>
      <c r="M32" s="3"/>
      <c r="N32" s="3"/>
      <c r="O32" s="16"/>
      <c r="P32" s="16"/>
      <c r="Q32" s="4"/>
      <c r="R32" s="4">
        <f t="shared" ref="R32:R38" si="44">SUM(S32:X32)</f>
        <v>0</v>
      </c>
      <c r="S32" s="4"/>
      <c r="T32" s="4"/>
      <c r="U32" s="4"/>
      <c r="V32" s="17"/>
      <c r="W32" s="60"/>
      <c r="X32" s="60"/>
      <c r="Y32" s="40">
        <f t="shared" ref="Y32:AA38" si="45">AB32+BX32</f>
        <v>0</v>
      </c>
      <c r="Z32" s="40">
        <f t="shared" si="45"/>
        <v>0</v>
      </c>
      <c r="AA32" s="40">
        <f t="shared" si="45"/>
        <v>0</v>
      </c>
      <c r="AB32" s="40">
        <f t="shared" ref="AB32:AC38" si="46">AH32+AT32+BF32+BL32+BR32</f>
        <v>0</v>
      </c>
      <c r="AC32" s="10">
        <f t="shared" si="46"/>
        <v>0</v>
      </c>
      <c r="AD32" s="10">
        <f t="shared" ref="AD32:AD38" si="47">AJ32+AV32+BH32+BT32</f>
        <v>0</v>
      </c>
      <c r="AE32" s="10">
        <f t="shared" ref="AE32:AG38" si="48">AK32+AW32+BI32</f>
        <v>0</v>
      </c>
      <c r="AF32" s="10">
        <f t="shared" si="48"/>
        <v>0</v>
      </c>
      <c r="AG32" s="17">
        <f t="shared" si="48"/>
        <v>0</v>
      </c>
      <c r="AH32" s="10"/>
      <c r="AI32" s="10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32"/>
      <c r="BJ32" s="32"/>
      <c r="BK32" s="32"/>
      <c r="BL32" s="32"/>
      <c r="BM32" s="32"/>
      <c r="BN32" s="32"/>
      <c r="BO32" s="32"/>
      <c r="BP32" s="32"/>
      <c r="BQ32" s="33"/>
      <c r="BR32" s="33"/>
      <c r="BS32" s="10"/>
      <c r="BT32" s="54"/>
      <c r="BU32" s="54"/>
      <c r="BV32" s="54"/>
      <c r="BW32" s="54"/>
      <c r="BX32" s="54">
        <f t="shared" ref="BX32:BX38" si="49">CA32+CB32+CC32+CD32+CE32+CH32</f>
        <v>0</v>
      </c>
      <c r="BY32" s="54">
        <f t="shared" ref="BY32:BY38" si="50">CA32+CB32+CC32+CD32+CF32+CH32</f>
        <v>0</v>
      </c>
      <c r="BZ32" s="54">
        <f t="shared" ref="BZ32:BZ38" si="51">CG32</f>
        <v>0</v>
      </c>
      <c r="CA32" s="54"/>
      <c r="CB32" s="55"/>
      <c r="CC32" s="55"/>
      <c r="CD32" s="55"/>
      <c r="CE32" s="55"/>
      <c r="CF32" s="55"/>
      <c r="CG32" s="55">
        <f t="shared" ref="CG32:CG38" si="52">CE32-CF32</f>
        <v>0</v>
      </c>
      <c r="CH32" s="55"/>
      <c r="CI32" s="11">
        <f t="shared" ref="CI32:CI38" si="53">-CK32+CO32+CS32+CU32+CY32</f>
        <v>0</v>
      </c>
      <c r="CJ32" s="11">
        <f t="shared" ref="CJ32:CJ38" si="54">CL32+CP32+CT32+CV32+CZ32</f>
        <v>0</v>
      </c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</row>
    <row r="33" spans="1:106" s="22" customFormat="1" ht="32.25" customHeight="1" x14ac:dyDescent="0.2">
      <c r="A33" s="3"/>
      <c r="B33" s="16">
        <f t="shared" si="42"/>
        <v>0</v>
      </c>
      <c r="C33" s="16">
        <f t="shared" si="43"/>
        <v>0</v>
      </c>
      <c r="D33" s="16"/>
      <c r="E33" s="3"/>
      <c r="F33" s="3"/>
      <c r="G33" s="3"/>
      <c r="H33" s="3"/>
      <c r="I33" s="3"/>
      <c r="J33" s="3"/>
      <c r="K33" s="3"/>
      <c r="L33" s="3"/>
      <c r="M33" s="3"/>
      <c r="N33" s="3"/>
      <c r="O33" s="16"/>
      <c r="P33" s="16"/>
      <c r="Q33" s="4"/>
      <c r="R33" s="4">
        <f t="shared" si="44"/>
        <v>0</v>
      </c>
      <c r="S33" s="4"/>
      <c r="T33" s="4"/>
      <c r="U33" s="4"/>
      <c r="V33" s="17"/>
      <c r="W33" s="60"/>
      <c r="X33" s="60"/>
      <c r="Y33" s="40">
        <f t="shared" si="45"/>
        <v>0</v>
      </c>
      <c r="Z33" s="40">
        <f t="shared" si="45"/>
        <v>0</v>
      </c>
      <c r="AA33" s="40">
        <f t="shared" si="45"/>
        <v>0</v>
      </c>
      <c r="AB33" s="40">
        <f t="shared" si="46"/>
        <v>0</v>
      </c>
      <c r="AC33" s="10">
        <f t="shared" si="46"/>
        <v>0</v>
      </c>
      <c r="AD33" s="10">
        <f t="shared" si="47"/>
        <v>0</v>
      </c>
      <c r="AE33" s="10">
        <f t="shared" si="48"/>
        <v>0</v>
      </c>
      <c r="AF33" s="10">
        <f t="shared" si="48"/>
        <v>0</v>
      </c>
      <c r="AG33" s="17">
        <f t="shared" si="48"/>
        <v>0</v>
      </c>
      <c r="AH33" s="10"/>
      <c r="AI33" s="10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>
        <f>BF33-BG33</f>
        <v>0</v>
      </c>
      <c r="BI33" s="32"/>
      <c r="BJ33" s="32"/>
      <c r="BK33" s="32"/>
      <c r="BL33" s="32"/>
      <c r="BM33" s="32"/>
      <c r="BN33" s="32"/>
      <c r="BO33" s="32"/>
      <c r="BP33" s="32"/>
      <c r="BQ33" s="33"/>
      <c r="BR33" s="33"/>
      <c r="BS33" s="10"/>
      <c r="BT33" s="54"/>
      <c r="BU33" s="54"/>
      <c r="BV33" s="54"/>
      <c r="BW33" s="54"/>
      <c r="BX33" s="54">
        <f t="shared" si="49"/>
        <v>0</v>
      </c>
      <c r="BY33" s="54">
        <f t="shared" si="50"/>
        <v>0</v>
      </c>
      <c r="BZ33" s="54">
        <f t="shared" si="51"/>
        <v>0</v>
      </c>
      <c r="CA33" s="54"/>
      <c r="CB33" s="55"/>
      <c r="CC33" s="55"/>
      <c r="CD33" s="55"/>
      <c r="CE33" s="55"/>
      <c r="CF33" s="55"/>
      <c r="CG33" s="55">
        <f t="shared" si="52"/>
        <v>0</v>
      </c>
      <c r="CH33" s="55"/>
      <c r="CI33" s="11">
        <f t="shared" si="53"/>
        <v>0</v>
      </c>
      <c r="CJ33" s="11">
        <f t="shared" si="54"/>
        <v>0</v>
      </c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</row>
    <row r="34" spans="1:106" s="22" customFormat="1" ht="32.25" customHeight="1" x14ac:dyDescent="0.2">
      <c r="A34" s="3"/>
      <c r="B34" s="16">
        <f t="shared" si="42"/>
        <v>0</v>
      </c>
      <c r="C34" s="16">
        <f t="shared" si="43"/>
        <v>0</v>
      </c>
      <c r="D34" s="16"/>
      <c r="E34" s="3"/>
      <c r="F34" s="3"/>
      <c r="G34" s="3"/>
      <c r="H34" s="3"/>
      <c r="I34" s="3"/>
      <c r="J34" s="3"/>
      <c r="K34" s="3"/>
      <c r="L34" s="3"/>
      <c r="M34" s="3"/>
      <c r="N34" s="3"/>
      <c r="O34" s="16"/>
      <c r="P34" s="16"/>
      <c r="Q34" s="4"/>
      <c r="R34" s="4">
        <f t="shared" si="44"/>
        <v>0</v>
      </c>
      <c r="S34" s="4"/>
      <c r="T34" s="4"/>
      <c r="U34" s="4"/>
      <c r="V34" s="17"/>
      <c r="W34" s="60"/>
      <c r="X34" s="60"/>
      <c r="Y34" s="40">
        <f t="shared" si="45"/>
        <v>0</v>
      </c>
      <c r="Z34" s="40">
        <f t="shared" si="45"/>
        <v>0</v>
      </c>
      <c r="AA34" s="40">
        <f t="shared" si="45"/>
        <v>0</v>
      </c>
      <c r="AB34" s="40">
        <f t="shared" si="46"/>
        <v>0</v>
      </c>
      <c r="AC34" s="10">
        <f t="shared" si="46"/>
        <v>0</v>
      </c>
      <c r="AD34" s="10">
        <f t="shared" si="47"/>
        <v>0</v>
      </c>
      <c r="AE34" s="10">
        <f t="shared" si="48"/>
        <v>0</v>
      </c>
      <c r="AF34" s="10">
        <f t="shared" si="48"/>
        <v>0</v>
      </c>
      <c r="AG34" s="17">
        <f t="shared" si="48"/>
        <v>0</v>
      </c>
      <c r="AH34" s="10"/>
      <c r="AI34" s="10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>
        <f>BF34-BG34</f>
        <v>0</v>
      </c>
      <c r="BI34" s="32"/>
      <c r="BJ34" s="32"/>
      <c r="BK34" s="32"/>
      <c r="BL34" s="32"/>
      <c r="BM34" s="32"/>
      <c r="BN34" s="32"/>
      <c r="BO34" s="32"/>
      <c r="BP34" s="32"/>
      <c r="BQ34" s="33"/>
      <c r="BR34" s="33"/>
      <c r="BS34" s="10"/>
      <c r="BT34" s="54"/>
      <c r="BU34" s="54"/>
      <c r="BV34" s="54"/>
      <c r="BW34" s="54"/>
      <c r="BX34" s="54">
        <f t="shared" si="49"/>
        <v>0</v>
      </c>
      <c r="BY34" s="54">
        <f t="shared" si="50"/>
        <v>0</v>
      </c>
      <c r="BZ34" s="54">
        <f t="shared" si="51"/>
        <v>0</v>
      </c>
      <c r="CA34" s="54"/>
      <c r="CB34" s="55"/>
      <c r="CC34" s="55"/>
      <c r="CD34" s="55"/>
      <c r="CE34" s="55"/>
      <c r="CF34" s="55"/>
      <c r="CG34" s="55">
        <f t="shared" si="52"/>
        <v>0</v>
      </c>
      <c r="CH34" s="55"/>
      <c r="CI34" s="11">
        <f t="shared" si="53"/>
        <v>0</v>
      </c>
      <c r="CJ34" s="11">
        <f t="shared" si="54"/>
        <v>0</v>
      </c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</row>
    <row r="35" spans="1:106" s="22" customFormat="1" ht="32.25" customHeight="1" x14ac:dyDescent="0.2">
      <c r="A35" s="3"/>
      <c r="B35" s="16">
        <f t="shared" si="42"/>
        <v>0</v>
      </c>
      <c r="C35" s="16">
        <f t="shared" si="43"/>
        <v>0</v>
      </c>
      <c r="D35" s="16"/>
      <c r="E35" s="3"/>
      <c r="F35" s="3"/>
      <c r="G35" s="3"/>
      <c r="H35" s="3"/>
      <c r="I35" s="3"/>
      <c r="J35" s="3"/>
      <c r="K35" s="3"/>
      <c r="L35" s="3"/>
      <c r="M35" s="3"/>
      <c r="N35" s="3"/>
      <c r="O35" s="16"/>
      <c r="P35" s="16"/>
      <c r="Q35" s="4"/>
      <c r="R35" s="4">
        <f t="shared" si="44"/>
        <v>0</v>
      </c>
      <c r="S35" s="4"/>
      <c r="T35" s="4"/>
      <c r="U35" s="4"/>
      <c r="V35" s="17"/>
      <c r="W35" s="60"/>
      <c r="X35" s="60"/>
      <c r="Y35" s="40">
        <f t="shared" si="45"/>
        <v>0</v>
      </c>
      <c r="Z35" s="40">
        <f t="shared" si="45"/>
        <v>0</v>
      </c>
      <c r="AA35" s="40">
        <f t="shared" si="45"/>
        <v>0</v>
      </c>
      <c r="AB35" s="40">
        <f t="shared" si="46"/>
        <v>0</v>
      </c>
      <c r="AC35" s="10">
        <f t="shared" si="46"/>
        <v>0</v>
      </c>
      <c r="AD35" s="10">
        <f t="shared" si="47"/>
        <v>0</v>
      </c>
      <c r="AE35" s="10">
        <f t="shared" si="48"/>
        <v>0</v>
      </c>
      <c r="AF35" s="10">
        <f t="shared" si="48"/>
        <v>0</v>
      </c>
      <c r="AG35" s="17">
        <f t="shared" si="48"/>
        <v>0</v>
      </c>
      <c r="AH35" s="10"/>
      <c r="AI35" s="10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32"/>
      <c r="BJ35" s="32"/>
      <c r="BK35" s="32"/>
      <c r="BL35" s="32"/>
      <c r="BM35" s="32"/>
      <c r="BN35" s="32"/>
      <c r="BO35" s="32"/>
      <c r="BP35" s="32"/>
      <c r="BQ35" s="33"/>
      <c r="BR35" s="33"/>
      <c r="BS35" s="10"/>
      <c r="BT35" s="54"/>
      <c r="BU35" s="54"/>
      <c r="BV35" s="54"/>
      <c r="BW35" s="54"/>
      <c r="BX35" s="54">
        <f t="shared" si="49"/>
        <v>0</v>
      </c>
      <c r="BY35" s="54">
        <f t="shared" si="50"/>
        <v>0</v>
      </c>
      <c r="BZ35" s="54">
        <f t="shared" si="51"/>
        <v>0</v>
      </c>
      <c r="CA35" s="54"/>
      <c r="CB35" s="55"/>
      <c r="CC35" s="55"/>
      <c r="CD35" s="55"/>
      <c r="CE35" s="55"/>
      <c r="CF35" s="55"/>
      <c r="CG35" s="55">
        <f t="shared" si="52"/>
        <v>0</v>
      </c>
      <c r="CH35" s="55"/>
      <c r="CI35" s="11">
        <f t="shared" si="53"/>
        <v>0</v>
      </c>
      <c r="CJ35" s="11">
        <f t="shared" si="54"/>
        <v>0</v>
      </c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</row>
    <row r="36" spans="1:106" s="22" customFormat="1" ht="32.25" customHeight="1" x14ac:dyDescent="0.2">
      <c r="A36" s="3"/>
      <c r="B36" s="16">
        <f t="shared" si="42"/>
        <v>0</v>
      </c>
      <c r="C36" s="16">
        <f t="shared" si="43"/>
        <v>0</v>
      </c>
      <c r="D36" s="16"/>
      <c r="E36" s="3"/>
      <c r="F36" s="3"/>
      <c r="G36" s="3"/>
      <c r="H36" s="3"/>
      <c r="I36" s="3"/>
      <c r="J36" s="3"/>
      <c r="K36" s="3"/>
      <c r="L36" s="3"/>
      <c r="M36" s="3"/>
      <c r="N36" s="3"/>
      <c r="O36" s="16"/>
      <c r="P36" s="16"/>
      <c r="Q36" s="4"/>
      <c r="R36" s="4">
        <f t="shared" si="44"/>
        <v>0</v>
      </c>
      <c r="S36" s="4"/>
      <c r="T36" s="4"/>
      <c r="U36" s="4"/>
      <c r="V36" s="17"/>
      <c r="W36" s="60"/>
      <c r="X36" s="60"/>
      <c r="Y36" s="40">
        <f t="shared" si="45"/>
        <v>0</v>
      </c>
      <c r="Z36" s="40">
        <f t="shared" si="45"/>
        <v>0</v>
      </c>
      <c r="AA36" s="40">
        <f t="shared" si="45"/>
        <v>0</v>
      </c>
      <c r="AB36" s="40">
        <f t="shared" si="46"/>
        <v>0</v>
      </c>
      <c r="AC36" s="10">
        <f t="shared" si="46"/>
        <v>0</v>
      </c>
      <c r="AD36" s="10">
        <f t="shared" si="47"/>
        <v>0</v>
      </c>
      <c r="AE36" s="10">
        <f t="shared" si="48"/>
        <v>0</v>
      </c>
      <c r="AF36" s="10">
        <f t="shared" si="48"/>
        <v>0</v>
      </c>
      <c r="AG36" s="17">
        <f t="shared" si="48"/>
        <v>0</v>
      </c>
      <c r="AH36" s="10"/>
      <c r="AI36" s="10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32"/>
      <c r="BJ36" s="32"/>
      <c r="BK36" s="32"/>
      <c r="BL36" s="32"/>
      <c r="BM36" s="32"/>
      <c r="BN36" s="32"/>
      <c r="BO36" s="32"/>
      <c r="BP36" s="32"/>
      <c r="BQ36" s="33"/>
      <c r="BR36" s="33"/>
      <c r="BS36" s="10"/>
      <c r="BT36" s="54"/>
      <c r="BU36" s="54"/>
      <c r="BV36" s="54"/>
      <c r="BW36" s="54"/>
      <c r="BX36" s="54">
        <f t="shared" si="49"/>
        <v>0</v>
      </c>
      <c r="BY36" s="54">
        <f t="shared" si="50"/>
        <v>0</v>
      </c>
      <c r="BZ36" s="54">
        <f t="shared" si="51"/>
        <v>0</v>
      </c>
      <c r="CA36" s="54"/>
      <c r="CB36" s="55"/>
      <c r="CC36" s="55"/>
      <c r="CD36" s="55"/>
      <c r="CE36" s="55"/>
      <c r="CF36" s="55"/>
      <c r="CG36" s="55">
        <f t="shared" si="52"/>
        <v>0</v>
      </c>
      <c r="CH36" s="55"/>
      <c r="CI36" s="11">
        <f t="shared" si="53"/>
        <v>0</v>
      </c>
      <c r="CJ36" s="11">
        <f t="shared" si="54"/>
        <v>0</v>
      </c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</row>
    <row r="37" spans="1:106" s="22" customFormat="1" ht="32.25" customHeight="1" x14ac:dyDescent="0.2">
      <c r="A37" s="3"/>
      <c r="B37" s="16">
        <f t="shared" si="42"/>
        <v>0</v>
      </c>
      <c r="C37" s="16">
        <f t="shared" si="43"/>
        <v>0</v>
      </c>
      <c r="D37" s="16"/>
      <c r="E37" s="3"/>
      <c r="F37" s="3"/>
      <c r="G37" s="3"/>
      <c r="H37" s="3"/>
      <c r="I37" s="3"/>
      <c r="J37" s="3"/>
      <c r="K37" s="3"/>
      <c r="L37" s="3"/>
      <c r="M37" s="3"/>
      <c r="N37" s="3"/>
      <c r="O37" s="16"/>
      <c r="P37" s="16"/>
      <c r="Q37" s="4"/>
      <c r="R37" s="4">
        <f t="shared" si="44"/>
        <v>0</v>
      </c>
      <c r="S37" s="4"/>
      <c r="T37" s="4"/>
      <c r="U37" s="4"/>
      <c r="V37" s="17"/>
      <c r="W37" s="60"/>
      <c r="X37" s="60"/>
      <c r="Y37" s="40">
        <f t="shared" si="45"/>
        <v>0</v>
      </c>
      <c r="Z37" s="40">
        <f t="shared" si="45"/>
        <v>0</v>
      </c>
      <c r="AA37" s="40">
        <f t="shared" si="45"/>
        <v>0</v>
      </c>
      <c r="AB37" s="40">
        <f t="shared" si="46"/>
        <v>0</v>
      </c>
      <c r="AC37" s="10">
        <f t="shared" si="46"/>
        <v>0</v>
      </c>
      <c r="AD37" s="10">
        <f t="shared" si="47"/>
        <v>0</v>
      </c>
      <c r="AE37" s="10">
        <f t="shared" si="48"/>
        <v>0</v>
      </c>
      <c r="AF37" s="10">
        <f t="shared" si="48"/>
        <v>0</v>
      </c>
      <c r="AG37" s="17">
        <f t="shared" si="48"/>
        <v>0</v>
      </c>
      <c r="AH37" s="10"/>
      <c r="AI37" s="10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32"/>
      <c r="BJ37" s="32"/>
      <c r="BK37" s="32"/>
      <c r="BL37" s="32"/>
      <c r="BM37" s="32"/>
      <c r="BN37" s="32"/>
      <c r="BO37" s="32"/>
      <c r="BP37" s="32"/>
      <c r="BQ37" s="33"/>
      <c r="BR37" s="33"/>
      <c r="BS37" s="10"/>
      <c r="BT37" s="54"/>
      <c r="BU37" s="54"/>
      <c r="BV37" s="54"/>
      <c r="BW37" s="54"/>
      <c r="BX37" s="54">
        <f t="shared" si="49"/>
        <v>0</v>
      </c>
      <c r="BY37" s="54">
        <f t="shared" si="50"/>
        <v>0</v>
      </c>
      <c r="BZ37" s="54">
        <f t="shared" si="51"/>
        <v>0</v>
      </c>
      <c r="CA37" s="54"/>
      <c r="CB37" s="55"/>
      <c r="CC37" s="55"/>
      <c r="CD37" s="55"/>
      <c r="CE37" s="55"/>
      <c r="CF37" s="55"/>
      <c r="CG37" s="55">
        <f t="shared" si="52"/>
        <v>0</v>
      </c>
      <c r="CH37" s="55"/>
      <c r="CI37" s="11">
        <f t="shared" si="53"/>
        <v>0</v>
      </c>
      <c r="CJ37" s="11">
        <f t="shared" si="54"/>
        <v>0</v>
      </c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</row>
    <row r="38" spans="1:106" s="22" customFormat="1" ht="18" customHeight="1" x14ac:dyDescent="0.2">
      <c r="A38" s="3"/>
      <c r="B38" s="16">
        <f t="shared" si="42"/>
        <v>0</v>
      </c>
      <c r="C38" s="16">
        <f t="shared" si="43"/>
        <v>0</v>
      </c>
      <c r="D38" s="16"/>
      <c r="E38" s="3"/>
      <c r="F38" s="3"/>
      <c r="G38" s="3"/>
      <c r="H38" s="3"/>
      <c r="I38" s="3"/>
      <c r="J38" s="3"/>
      <c r="K38" s="3"/>
      <c r="L38" s="3"/>
      <c r="M38" s="3"/>
      <c r="N38" s="3"/>
      <c r="O38" s="16"/>
      <c r="P38" s="16"/>
      <c r="Q38" s="4"/>
      <c r="R38" s="4">
        <f t="shared" si="44"/>
        <v>0</v>
      </c>
      <c r="S38" s="4"/>
      <c r="T38" s="4"/>
      <c r="U38" s="4"/>
      <c r="V38" s="17"/>
      <c r="W38" s="60"/>
      <c r="X38" s="60"/>
      <c r="Y38" s="40">
        <f t="shared" si="45"/>
        <v>0</v>
      </c>
      <c r="Z38" s="40">
        <f t="shared" si="45"/>
        <v>0</v>
      </c>
      <c r="AA38" s="40">
        <f t="shared" si="45"/>
        <v>0</v>
      </c>
      <c r="AB38" s="40">
        <f t="shared" si="46"/>
        <v>0</v>
      </c>
      <c r="AC38" s="10">
        <f t="shared" si="46"/>
        <v>0</v>
      </c>
      <c r="AD38" s="10">
        <f t="shared" si="47"/>
        <v>0</v>
      </c>
      <c r="AE38" s="10">
        <f t="shared" si="48"/>
        <v>0</v>
      </c>
      <c r="AF38" s="10">
        <f t="shared" si="48"/>
        <v>0</v>
      </c>
      <c r="AG38" s="17">
        <f t="shared" si="48"/>
        <v>0</v>
      </c>
      <c r="AH38" s="10"/>
      <c r="AI38" s="10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32"/>
      <c r="BJ38" s="32"/>
      <c r="BK38" s="32"/>
      <c r="BL38" s="32"/>
      <c r="BM38" s="32"/>
      <c r="BN38" s="32"/>
      <c r="BO38" s="32"/>
      <c r="BP38" s="32"/>
      <c r="BQ38" s="33"/>
      <c r="BR38" s="33"/>
      <c r="BS38" s="10"/>
      <c r="BT38" s="54"/>
      <c r="BU38" s="54"/>
      <c r="BV38" s="54"/>
      <c r="BW38" s="54"/>
      <c r="BX38" s="54">
        <f t="shared" si="49"/>
        <v>0</v>
      </c>
      <c r="BY38" s="54">
        <f t="shared" si="50"/>
        <v>0</v>
      </c>
      <c r="BZ38" s="54">
        <f t="shared" si="51"/>
        <v>0</v>
      </c>
      <c r="CA38" s="54"/>
      <c r="CB38" s="55"/>
      <c r="CC38" s="55"/>
      <c r="CD38" s="55"/>
      <c r="CE38" s="55"/>
      <c r="CF38" s="55"/>
      <c r="CG38" s="55">
        <f t="shared" si="52"/>
        <v>0</v>
      </c>
      <c r="CH38" s="55"/>
      <c r="CI38" s="11">
        <f t="shared" si="53"/>
        <v>0</v>
      </c>
      <c r="CJ38" s="11">
        <f t="shared" si="54"/>
        <v>0</v>
      </c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</row>
    <row r="39" spans="1:106" s="30" customFormat="1" ht="19.5" customHeight="1" x14ac:dyDescent="0.2">
      <c r="A39" s="7" t="s">
        <v>1</v>
      </c>
      <c r="B39" s="36">
        <f>SUM(B10:B38)</f>
        <v>21</v>
      </c>
      <c r="C39" s="36">
        <f t="shared" ref="C39:BN39" si="55">SUM(C10:C38)</f>
        <v>0</v>
      </c>
      <c r="D39" s="36">
        <f t="shared" si="55"/>
        <v>0</v>
      </c>
      <c r="E39" s="36">
        <f t="shared" si="55"/>
        <v>0</v>
      </c>
      <c r="F39" s="36">
        <f t="shared" si="55"/>
        <v>0</v>
      </c>
      <c r="G39" s="36">
        <f t="shared" si="55"/>
        <v>0</v>
      </c>
      <c r="H39" s="36">
        <f t="shared" si="55"/>
        <v>0</v>
      </c>
      <c r="I39" s="36">
        <f t="shared" si="55"/>
        <v>0</v>
      </c>
      <c r="J39" s="36">
        <f t="shared" si="55"/>
        <v>0</v>
      </c>
      <c r="K39" s="36">
        <f t="shared" si="55"/>
        <v>0</v>
      </c>
      <c r="L39" s="36">
        <f t="shared" si="55"/>
        <v>0</v>
      </c>
      <c r="M39" s="36">
        <f t="shared" si="55"/>
        <v>0</v>
      </c>
      <c r="N39" s="36">
        <f t="shared" si="55"/>
        <v>0</v>
      </c>
      <c r="O39" s="36">
        <f t="shared" si="55"/>
        <v>0</v>
      </c>
      <c r="P39" s="36">
        <f t="shared" si="55"/>
        <v>0</v>
      </c>
      <c r="Q39" s="36">
        <f t="shared" si="55"/>
        <v>0</v>
      </c>
      <c r="R39" s="36">
        <f t="shared" si="55"/>
        <v>21</v>
      </c>
      <c r="S39" s="36">
        <f t="shared" si="55"/>
        <v>0</v>
      </c>
      <c r="T39" s="36">
        <f t="shared" si="55"/>
        <v>20</v>
      </c>
      <c r="U39" s="36">
        <f t="shared" si="55"/>
        <v>0</v>
      </c>
      <c r="V39" s="18">
        <f t="shared" si="55"/>
        <v>0</v>
      </c>
      <c r="W39" s="18">
        <f t="shared" si="55"/>
        <v>1</v>
      </c>
      <c r="X39" s="18">
        <f t="shared" si="55"/>
        <v>0</v>
      </c>
      <c r="Y39" s="18">
        <f t="shared" si="55"/>
        <v>2071.8789999999999</v>
      </c>
      <c r="Z39" s="18">
        <f t="shared" si="55"/>
        <v>2063.596</v>
      </c>
      <c r="AA39" s="18">
        <f t="shared" si="55"/>
        <v>8.2830000000000155</v>
      </c>
      <c r="AB39" s="18">
        <f t="shared" si="55"/>
        <v>0</v>
      </c>
      <c r="AC39" s="18">
        <f t="shared" si="55"/>
        <v>0</v>
      </c>
      <c r="AD39" s="18">
        <f t="shared" si="55"/>
        <v>0</v>
      </c>
      <c r="AE39" s="18">
        <f t="shared" si="55"/>
        <v>0</v>
      </c>
      <c r="AF39" s="18">
        <f t="shared" si="55"/>
        <v>0</v>
      </c>
      <c r="AG39" s="18">
        <f t="shared" si="55"/>
        <v>0</v>
      </c>
      <c r="AH39" s="18">
        <f t="shared" si="55"/>
        <v>0</v>
      </c>
      <c r="AI39" s="18">
        <f t="shared" si="55"/>
        <v>0</v>
      </c>
      <c r="AJ39" s="18">
        <f t="shared" si="55"/>
        <v>0</v>
      </c>
      <c r="AK39" s="18">
        <f t="shared" si="55"/>
        <v>0</v>
      </c>
      <c r="AL39" s="18">
        <f t="shared" si="55"/>
        <v>0</v>
      </c>
      <c r="AM39" s="18">
        <f t="shared" si="55"/>
        <v>0</v>
      </c>
      <c r="AN39" s="18">
        <f t="shared" si="55"/>
        <v>0</v>
      </c>
      <c r="AO39" s="18">
        <f t="shared" si="55"/>
        <v>0</v>
      </c>
      <c r="AP39" s="18">
        <f t="shared" si="55"/>
        <v>0</v>
      </c>
      <c r="AQ39" s="18">
        <f t="shared" si="55"/>
        <v>0</v>
      </c>
      <c r="AR39" s="18">
        <f t="shared" si="55"/>
        <v>0</v>
      </c>
      <c r="AS39" s="18">
        <f t="shared" si="55"/>
        <v>0</v>
      </c>
      <c r="AT39" s="18">
        <f t="shared" si="55"/>
        <v>0</v>
      </c>
      <c r="AU39" s="18">
        <f t="shared" si="55"/>
        <v>0</v>
      </c>
      <c r="AV39" s="18">
        <f t="shared" si="55"/>
        <v>0</v>
      </c>
      <c r="AW39" s="18">
        <f t="shared" si="55"/>
        <v>0</v>
      </c>
      <c r="AX39" s="18">
        <f t="shared" si="55"/>
        <v>0</v>
      </c>
      <c r="AY39" s="18">
        <f t="shared" si="55"/>
        <v>0</v>
      </c>
      <c r="AZ39" s="18">
        <f t="shared" si="55"/>
        <v>0</v>
      </c>
      <c r="BA39" s="18">
        <f t="shared" si="55"/>
        <v>0</v>
      </c>
      <c r="BB39" s="18">
        <f t="shared" si="55"/>
        <v>0</v>
      </c>
      <c r="BC39" s="18">
        <f t="shared" si="55"/>
        <v>0</v>
      </c>
      <c r="BD39" s="18">
        <f t="shared" si="55"/>
        <v>0</v>
      </c>
      <c r="BE39" s="18">
        <f t="shared" si="55"/>
        <v>0</v>
      </c>
      <c r="BF39" s="18">
        <f t="shared" si="55"/>
        <v>0</v>
      </c>
      <c r="BG39" s="18">
        <f t="shared" si="55"/>
        <v>0</v>
      </c>
      <c r="BH39" s="18">
        <f t="shared" si="55"/>
        <v>0</v>
      </c>
      <c r="BI39" s="18">
        <f t="shared" si="55"/>
        <v>0</v>
      </c>
      <c r="BJ39" s="18">
        <f t="shared" si="55"/>
        <v>0</v>
      </c>
      <c r="BK39" s="18">
        <f t="shared" si="55"/>
        <v>0</v>
      </c>
      <c r="BL39" s="18">
        <f t="shared" si="55"/>
        <v>0</v>
      </c>
      <c r="BM39" s="18">
        <f t="shared" si="55"/>
        <v>0</v>
      </c>
      <c r="BN39" s="18">
        <f t="shared" si="55"/>
        <v>0</v>
      </c>
      <c r="BO39" s="18">
        <f t="shared" ref="BO39:DB39" si="56">SUM(BO10:BO38)</f>
        <v>0</v>
      </c>
      <c r="BP39" s="18">
        <f t="shared" si="56"/>
        <v>0</v>
      </c>
      <c r="BQ39" s="18">
        <f t="shared" si="56"/>
        <v>0</v>
      </c>
      <c r="BR39" s="18">
        <f t="shared" si="56"/>
        <v>0</v>
      </c>
      <c r="BS39" s="18">
        <f t="shared" si="56"/>
        <v>0</v>
      </c>
      <c r="BT39" s="56">
        <f t="shared" si="56"/>
        <v>0</v>
      </c>
      <c r="BU39" s="56">
        <f t="shared" si="56"/>
        <v>0</v>
      </c>
      <c r="BV39" s="56">
        <f t="shared" si="56"/>
        <v>0</v>
      </c>
      <c r="BW39" s="56">
        <f t="shared" si="56"/>
        <v>0</v>
      </c>
      <c r="BX39" s="56">
        <f t="shared" si="56"/>
        <v>2071.8789999999999</v>
      </c>
      <c r="BY39" s="56">
        <f t="shared" si="56"/>
        <v>2063.596</v>
      </c>
      <c r="BZ39" s="56">
        <f t="shared" si="56"/>
        <v>8.2830000000000155</v>
      </c>
      <c r="CA39" s="56">
        <f t="shared" si="56"/>
        <v>0</v>
      </c>
      <c r="CB39" s="56">
        <f t="shared" si="56"/>
        <v>1897.9359999999999</v>
      </c>
      <c r="CC39" s="56">
        <f t="shared" si="56"/>
        <v>0</v>
      </c>
      <c r="CD39" s="56">
        <f t="shared" si="56"/>
        <v>0</v>
      </c>
      <c r="CE39" s="56">
        <f t="shared" si="56"/>
        <v>173.94300000000001</v>
      </c>
      <c r="CF39" s="56">
        <f t="shared" si="56"/>
        <v>165.66</v>
      </c>
      <c r="CG39" s="56">
        <f t="shared" si="56"/>
        <v>8.2830000000000155</v>
      </c>
      <c r="CH39" s="56">
        <f t="shared" si="56"/>
        <v>0</v>
      </c>
      <c r="CI39" s="36">
        <f t="shared" si="56"/>
        <v>0</v>
      </c>
      <c r="CJ39" s="36">
        <f t="shared" si="56"/>
        <v>0</v>
      </c>
      <c r="CK39" s="36">
        <f t="shared" si="56"/>
        <v>0</v>
      </c>
      <c r="CL39" s="36">
        <f t="shared" si="56"/>
        <v>0</v>
      </c>
      <c r="CM39" s="36">
        <f t="shared" si="56"/>
        <v>0</v>
      </c>
      <c r="CN39" s="36">
        <f t="shared" si="56"/>
        <v>0</v>
      </c>
      <c r="CO39" s="36">
        <f t="shared" si="56"/>
        <v>0</v>
      </c>
      <c r="CP39" s="36">
        <f t="shared" si="56"/>
        <v>0</v>
      </c>
      <c r="CQ39" s="36">
        <f t="shared" si="56"/>
        <v>0</v>
      </c>
      <c r="CR39" s="36">
        <f t="shared" si="56"/>
        <v>0</v>
      </c>
      <c r="CS39" s="36">
        <f t="shared" si="56"/>
        <v>0</v>
      </c>
      <c r="CT39" s="36">
        <f t="shared" si="56"/>
        <v>0</v>
      </c>
      <c r="CU39" s="36">
        <f t="shared" si="56"/>
        <v>0</v>
      </c>
      <c r="CV39" s="36">
        <f t="shared" si="56"/>
        <v>0</v>
      </c>
      <c r="CW39" s="36">
        <f t="shared" si="56"/>
        <v>0</v>
      </c>
      <c r="CX39" s="36">
        <f t="shared" si="56"/>
        <v>0</v>
      </c>
      <c r="CY39" s="36">
        <f t="shared" si="56"/>
        <v>0</v>
      </c>
      <c r="CZ39" s="36">
        <f t="shared" si="56"/>
        <v>0</v>
      </c>
      <c r="DA39" s="36">
        <f t="shared" si="56"/>
        <v>0</v>
      </c>
      <c r="DB39" s="36">
        <f t="shared" si="56"/>
        <v>0</v>
      </c>
    </row>
    <row r="40" spans="1:106" s="6" customFormat="1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2"/>
      <c r="BB40" s="22"/>
      <c r="BC40" s="22"/>
      <c r="BD40" s="22"/>
      <c r="BE40" s="22"/>
      <c r="BF40" s="22"/>
      <c r="BG40" s="22"/>
      <c r="BH40" s="22"/>
    </row>
    <row r="41" spans="1:106" s="6" customFormat="1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2"/>
      <c r="AY41" s="22"/>
      <c r="AZ41" s="22"/>
      <c r="BA41" s="22"/>
      <c r="BB41" s="22"/>
      <c r="BC41" s="22"/>
      <c r="BD41" s="22"/>
      <c r="BE41" s="22"/>
    </row>
    <row r="42" spans="1:106" s="6" customFormat="1" x14ac:dyDescent="0.2">
      <c r="A42" s="26"/>
      <c r="B42" s="26"/>
      <c r="C42" s="26"/>
      <c r="D42" s="26"/>
      <c r="E42" s="26"/>
      <c r="F42" s="26"/>
      <c r="G42" s="26"/>
      <c r="H42" s="26"/>
      <c r="I42" s="26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35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2"/>
      <c r="BB42" s="22"/>
      <c r="BC42" s="22"/>
      <c r="BD42" s="22"/>
      <c r="BE42" s="22"/>
      <c r="BF42" s="22"/>
      <c r="BG42" s="22"/>
      <c r="BH42" s="22"/>
    </row>
    <row r="43" spans="1:106" s="6" customFormat="1" x14ac:dyDescent="0.2">
      <c r="A43" s="26"/>
      <c r="B43" s="26"/>
      <c r="C43" s="26"/>
      <c r="D43" s="26"/>
      <c r="E43" s="26"/>
      <c r="F43" s="26"/>
      <c r="G43" s="26"/>
      <c r="H43" s="26"/>
      <c r="I43" s="26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35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2"/>
      <c r="BB43" s="22"/>
      <c r="BC43" s="22"/>
      <c r="BD43" s="22"/>
      <c r="BE43" s="22"/>
      <c r="BF43" s="22"/>
      <c r="BG43" s="22"/>
      <c r="BH43" s="22"/>
    </row>
    <row r="44" spans="1:106" s="6" customForma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</row>
    <row r="45" spans="1:106" s="6" customForma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</row>
    <row r="46" spans="1:106" s="6" customForma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</row>
    <row r="47" spans="1:106" s="6" customForma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</row>
    <row r="48" spans="1:106" s="6" customForma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</row>
    <row r="49" spans="1:73" s="6" customForma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</row>
    <row r="50" spans="1:73" s="6" customForma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</row>
    <row r="51" spans="1:73" s="6" customForma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</row>
    <row r="52" spans="1:73" s="6" customForma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</row>
    <row r="53" spans="1:73" s="6" customForma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73" x14ac:dyDescent="0.2">
      <c r="A54" s="8"/>
      <c r="B54" s="8"/>
      <c r="C54" s="8"/>
      <c r="D54" s="8"/>
      <c r="E54" s="8"/>
      <c r="F54" s="8"/>
      <c r="G54" s="8"/>
      <c r="H54" s="8"/>
      <c r="I54" s="8"/>
      <c r="AU54" s="8"/>
      <c r="AV54" s="8"/>
      <c r="AW54" s="8"/>
      <c r="AX54" s="8"/>
      <c r="AY54" s="8"/>
      <c r="AZ54" s="8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</row>
    <row r="55" spans="1:73" x14ac:dyDescent="0.2">
      <c r="A55" s="8"/>
      <c r="B55" s="8"/>
      <c r="C55" s="8"/>
      <c r="D55" s="8"/>
      <c r="E55" s="8"/>
      <c r="F55" s="8"/>
      <c r="G55" s="8"/>
      <c r="H55" s="8"/>
      <c r="I55" s="8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</row>
    <row r="56" spans="1:73" x14ac:dyDescent="0.2">
      <c r="A56" s="8"/>
      <c r="B56" s="8"/>
      <c r="C56" s="8"/>
      <c r="D56" s="8"/>
      <c r="E56" s="8"/>
      <c r="F56" s="8"/>
      <c r="G56" s="8"/>
      <c r="H56" s="8"/>
      <c r="I56" s="8"/>
      <c r="AU56" s="8"/>
      <c r="AV56" s="8"/>
      <c r="AW56" s="8"/>
      <c r="AX56" s="8"/>
      <c r="AY56" s="8"/>
      <c r="AZ56" s="8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</row>
    <row r="57" spans="1:73" x14ac:dyDescent="0.2"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</row>
    <row r="58" spans="1:73" x14ac:dyDescent="0.2"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</row>
    <row r="59" spans="1:73" x14ac:dyDescent="0.2"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</row>
    <row r="60" spans="1:73" x14ac:dyDescent="0.2"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</row>
    <row r="61" spans="1:73" x14ac:dyDescent="0.2"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</row>
    <row r="62" spans="1:73" x14ac:dyDescent="0.2"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</row>
    <row r="63" spans="1:73" x14ac:dyDescent="0.2"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</row>
    <row r="64" spans="1:73" x14ac:dyDescent="0.2"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</row>
    <row r="65" spans="57:73" x14ac:dyDescent="0.2"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</row>
    <row r="66" spans="57:73" x14ac:dyDescent="0.2"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</row>
    <row r="67" spans="57:73" x14ac:dyDescent="0.2"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</row>
    <row r="68" spans="57:73" x14ac:dyDescent="0.2"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</row>
    <row r="69" spans="57:73" x14ac:dyDescent="0.2"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</row>
    <row r="70" spans="57:73" x14ac:dyDescent="0.2"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</row>
    <row r="71" spans="57:73" x14ac:dyDescent="0.2"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</row>
    <row r="72" spans="57:73" x14ac:dyDescent="0.2"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</row>
    <row r="73" spans="57:73" x14ac:dyDescent="0.2"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</row>
    <row r="74" spans="57:73" x14ac:dyDescent="0.2"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</row>
    <row r="75" spans="57:73" x14ac:dyDescent="0.2"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</row>
    <row r="76" spans="57:73" x14ac:dyDescent="0.2"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</row>
    <row r="77" spans="57:73" x14ac:dyDescent="0.2"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</row>
    <row r="78" spans="57:73" x14ac:dyDescent="0.2"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</row>
    <row r="79" spans="57:73" x14ac:dyDescent="0.2"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</row>
    <row r="80" spans="57:73" x14ac:dyDescent="0.2"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</row>
    <row r="81" spans="57:73" x14ac:dyDescent="0.2"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</row>
    <row r="82" spans="57:73" x14ac:dyDescent="0.2"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</row>
    <row r="83" spans="57:73" x14ac:dyDescent="0.2"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</row>
    <row r="84" spans="57:73" x14ac:dyDescent="0.2"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</row>
    <row r="85" spans="57:73" x14ac:dyDescent="0.2"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</row>
    <row r="86" spans="57:73" x14ac:dyDescent="0.2"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</row>
    <row r="87" spans="57:73" x14ac:dyDescent="0.2"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</row>
    <row r="88" spans="57:73" x14ac:dyDescent="0.2"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</row>
    <row r="89" spans="57:73" x14ac:dyDescent="0.2"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</row>
    <row r="90" spans="57:73" x14ac:dyDescent="0.2"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</row>
    <row r="91" spans="57:73" x14ac:dyDescent="0.2"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</row>
    <row r="92" spans="57:73" x14ac:dyDescent="0.2"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</row>
    <row r="93" spans="57:73" x14ac:dyDescent="0.2"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</row>
    <row r="94" spans="57:73" x14ac:dyDescent="0.2"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</row>
    <row r="95" spans="57:73" x14ac:dyDescent="0.2"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</row>
    <row r="96" spans="57:73" x14ac:dyDescent="0.2"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</row>
    <row r="97" spans="57:73" x14ac:dyDescent="0.2"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</row>
    <row r="98" spans="57:73" x14ac:dyDescent="0.2"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</row>
    <row r="99" spans="57:73" x14ac:dyDescent="0.2"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</row>
    <row r="100" spans="57:73" x14ac:dyDescent="0.2"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</row>
    <row r="101" spans="57:73" x14ac:dyDescent="0.2"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</row>
    <row r="102" spans="57:73" x14ac:dyDescent="0.2"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</row>
    <row r="103" spans="57:73" x14ac:dyDescent="0.2"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</row>
    <row r="104" spans="57:73" x14ac:dyDescent="0.2"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</row>
    <row r="105" spans="57:73" x14ac:dyDescent="0.2"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</row>
    <row r="106" spans="57:73" x14ac:dyDescent="0.2"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</row>
    <row r="107" spans="57:73" x14ac:dyDescent="0.2"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</row>
    <row r="108" spans="57:73" x14ac:dyDescent="0.2"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</row>
    <row r="109" spans="57:73" x14ac:dyDescent="0.2"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</row>
    <row r="110" spans="57:73" x14ac:dyDescent="0.2"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</row>
    <row r="111" spans="57:73" x14ac:dyDescent="0.2"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</row>
    <row r="112" spans="57:73" x14ac:dyDescent="0.2"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</row>
    <row r="113" spans="57:73" x14ac:dyDescent="0.2"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</row>
    <row r="114" spans="57:73" x14ac:dyDescent="0.2"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</row>
    <row r="115" spans="57:73" x14ac:dyDescent="0.2"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</row>
    <row r="116" spans="57:73" x14ac:dyDescent="0.2"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</row>
    <row r="117" spans="57:73" x14ac:dyDescent="0.2"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</row>
    <row r="118" spans="57:73" x14ac:dyDescent="0.2"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</row>
    <row r="119" spans="57:73" x14ac:dyDescent="0.2"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</row>
    <row r="120" spans="57:73" x14ac:dyDescent="0.2"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</row>
    <row r="121" spans="57:73" x14ac:dyDescent="0.2"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</row>
    <row r="122" spans="57:73" x14ac:dyDescent="0.2"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</row>
    <row r="123" spans="57:73" x14ac:dyDescent="0.2"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</row>
    <row r="124" spans="57:73" x14ac:dyDescent="0.2"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</row>
    <row r="125" spans="57:73" x14ac:dyDescent="0.2"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</row>
    <row r="126" spans="57:73" x14ac:dyDescent="0.2"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</row>
    <row r="127" spans="57:73" x14ac:dyDescent="0.2"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</row>
    <row r="214" spans="1:73" x14ac:dyDescent="0.2">
      <c r="A214" s="8"/>
      <c r="B214" s="8"/>
      <c r="C214" s="8"/>
      <c r="D214" s="8"/>
      <c r="E214" s="8"/>
      <c r="F214" s="8"/>
      <c r="G214" s="8"/>
      <c r="H214" s="8"/>
      <c r="I214" s="8"/>
      <c r="AU214" s="8"/>
      <c r="AV214" s="8"/>
      <c r="AW214" s="8"/>
      <c r="AX214" s="8"/>
      <c r="AY214" s="8"/>
      <c r="AZ214" s="8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</row>
    <row r="215" spans="1:73" x14ac:dyDescent="0.2">
      <c r="A215" s="8"/>
      <c r="B215" s="8"/>
      <c r="C215" s="8"/>
      <c r="D215" s="8"/>
      <c r="E215" s="8"/>
      <c r="F215" s="8"/>
      <c r="G215" s="8"/>
      <c r="H215" s="8"/>
      <c r="I215" s="8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</row>
    <row r="216" spans="1:73" x14ac:dyDescent="0.2">
      <c r="A216" s="8"/>
      <c r="B216" s="8"/>
      <c r="C216" s="8"/>
      <c r="D216" s="8"/>
      <c r="E216" s="8"/>
      <c r="F216" s="8"/>
      <c r="G216" s="8"/>
      <c r="H216" s="8"/>
      <c r="I216" s="8"/>
      <c r="AU216" s="8"/>
      <c r="AV216" s="8"/>
      <c r="AW216" s="8"/>
      <c r="AX216" s="8"/>
      <c r="AY216" s="8"/>
      <c r="AZ216" s="8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</row>
    <row r="217" spans="1:73" x14ac:dyDescent="0.2"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</row>
    <row r="218" spans="1:73" x14ac:dyDescent="0.2"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</row>
    <row r="219" spans="1:73" x14ac:dyDescent="0.2"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</row>
    <row r="220" spans="1:73" x14ac:dyDescent="0.2"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</row>
    <row r="221" spans="1:73" x14ac:dyDescent="0.2"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</row>
    <row r="222" spans="1:73" x14ac:dyDescent="0.2"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</row>
    <row r="223" spans="1:73" x14ac:dyDescent="0.2"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</row>
    <row r="224" spans="1:73" x14ac:dyDescent="0.2"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</row>
    <row r="225" spans="57:73" x14ac:dyDescent="0.2"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</row>
    <row r="226" spans="57:73" x14ac:dyDescent="0.2"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</row>
    <row r="227" spans="57:73" x14ac:dyDescent="0.2"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</row>
    <row r="228" spans="57:73" x14ac:dyDescent="0.2"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</row>
    <row r="229" spans="57:73" x14ac:dyDescent="0.2"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</row>
    <row r="230" spans="57:73" x14ac:dyDescent="0.2"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</row>
    <row r="231" spans="57:73" x14ac:dyDescent="0.2"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</row>
    <row r="232" spans="57:73" x14ac:dyDescent="0.2"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</row>
    <row r="233" spans="57:73" x14ac:dyDescent="0.2"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</row>
    <row r="234" spans="57:73" x14ac:dyDescent="0.2"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</row>
    <row r="235" spans="57:73" x14ac:dyDescent="0.2"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</row>
    <row r="236" spans="57:73" x14ac:dyDescent="0.2"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</row>
    <row r="237" spans="57:73" x14ac:dyDescent="0.2"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</row>
    <row r="238" spans="57:73" x14ac:dyDescent="0.2"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</row>
    <row r="239" spans="57:73" x14ac:dyDescent="0.2"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</row>
    <row r="240" spans="57:73" x14ac:dyDescent="0.2"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</row>
    <row r="241" spans="57:73" x14ac:dyDescent="0.2"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</row>
    <row r="242" spans="57:73" x14ac:dyDescent="0.2"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</row>
    <row r="243" spans="57:73" x14ac:dyDescent="0.2"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</row>
    <row r="244" spans="57:73" x14ac:dyDescent="0.2"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</row>
    <row r="245" spans="57:73" x14ac:dyDescent="0.2"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</row>
    <row r="246" spans="57:73" x14ac:dyDescent="0.2"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</row>
    <row r="247" spans="57:73" x14ac:dyDescent="0.2"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</row>
    <row r="248" spans="57:73" x14ac:dyDescent="0.2"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</row>
    <row r="249" spans="57:73" x14ac:dyDescent="0.2"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</row>
    <row r="250" spans="57:73" x14ac:dyDescent="0.2"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</row>
    <row r="251" spans="57:73" x14ac:dyDescent="0.2"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</row>
    <row r="252" spans="57:73" x14ac:dyDescent="0.2"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</row>
    <row r="253" spans="57:73" x14ac:dyDescent="0.2"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</row>
    <row r="254" spans="57:73" x14ac:dyDescent="0.2"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</row>
    <row r="255" spans="57:73" x14ac:dyDescent="0.2"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</row>
    <row r="256" spans="57:73" x14ac:dyDescent="0.2"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</row>
    <row r="257" spans="57:73" x14ac:dyDescent="0.2"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</row>
    <row r="258" spans="57:73" x14ac:dyDescent="0.2"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</row>
    <row r="259" spans="57:73" x14ac:dyDescent="0.2"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</row>
    <row r="260" spans="57:73" x14ac:dyDescent="0.2"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</row>
    <row r="261" spans="57:73" x14ac:dyDescent="0.2"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</row>
    <row r="262" spans="57:73" x14ac:dyDescent="0.2"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</row>
    <row r="263" spans="57:73" x14ac:dyDescent="0.2"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</row>
    <row r="264" spans="57:73" x14ac:dyDescent="0.2"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</row>
    <row r="265" spans="57:73" x14ac:dyDescent="0.2"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</row>
    <row r="266" spans="57:73" x14ac:dyDescent="0.2"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</row>
    <row r="267" spans="57:73" x14ac:dyDescent="0.2"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</row>
    <row r="268" spans="57:73" x14ac:dyDescent="0.2"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</row>
    <row r="269" spans="57:73" x14ac:dyDescent="0.2"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</row>
    <row r="270" spans="57:73" x14ac:dyDescent="0.2"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</row>
    <row r="271" spans="57:73" x14ac:dyDescent="0.2"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</row>
    <row r="272" spans="57:73" x14ac:dyDescent="0.2"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</row>
    <row r="273" spans="57:73" x14ac:dyDescent="0.2"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</row>
    <row r="274" spans="57:73" x14ac:dyDescent="0.2"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</row>
    <row r="275" spans="57:73" x14ac:dyDescent="0.2"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</row>
    <row r="276" spans="57:73" x14ac:dyDescent="0.2"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</row>
    <row r="277" spans="57:73" x14ac:dyDescent="0.2"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</row>
    <row r="278" spans="57:73" x14ac:dyDescent="0.2"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</row>
    <row r="279" spans="57:73" x14ac:dyDescent="0.2"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</row>
    <row r="280" spans="57:73" x14ac:dyDescent="0.2"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</row>
    <row r="281" spans="57:73" x14ac:dyDescent="0.2"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</row>
    <row r="282" spans="57:73" x14ac:dyDescent="0.2"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</row>
    <row r="283" spans="57:73" x14ac:dyDescent="0.2"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</row>
    <row r="284" spans="57:73" x14ac:dyDescent="0.2"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</row>
    <row r="285" spans="57:73" x14ac:dyDescent="0.2"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</row>
    <row r="286" spans="57:73" x14ac:dyDescent="0.2"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</row>
    <row r="287" spans="57:73" x14ac:dyDescent="0.2"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</row>
  </sheetData>
  <mergeCells count="122">
    <mergeCell ref="CH7:CH8"/>
    <mergeCell ref="CI7:CI8"/>
    <mergeCell ref="CJ7:CJ8"/>
    <mergeCell ref="CK7:CK8"/>
    <mergeCell ref="CL7:CL8"/>
    <mergeCell ref="CO7:CO8"/>
    <mergeCell ref="BZ7:BZ8"/>
    <mergeCell ref="CA7:CA8"/>
    <mergeCell ref="CB7:CB8"/>
    <mergeCell ref="CC7:CC8"/>
    <mergeCell ref="CD7:CD8"/>
    <mergeCell ref="CE7:CG7"/>
    <mergeCell ref="BP7:BP8"/>
    <mergeCell ref="BQ7:BQ8"/>
    <mergeCell ref="BR7:BR8"/>
    <mergeCell ref="BS7:BS8"/>
    <mergeCell ref="BT7:BT8"/>
    <mergeCell ref="BU7:BU8"/>
    <mergeCell ref="BF7:BH7"/>
    <mergeCell ref="BI7:BK7"/>
    <mergeCell ref="BL7:BL8"/>
    <mergeCell ref="BM7:BM8"/>
    <mergeCell ref="BN7:BN8"/>
    <mergeCell ref="BO7:BO8"/>
    <mergeCell ref="AN7:AP7"/>
    <mergeCell ref="AQ7:AS7"/>
    <mergeCell ref="AT7:AV7"/>
    <mergeCell ref="AW7:AY7"/>
    <mergeCell ref="AZ7:BB7"/>
    <mergeCell ref="BC7:BE7"/>
    <mergeCell ref="AD7:AD8"/>
    <mergeCell ref="AE7:AE8"/>
    <mergeCell ref="AF7:AF8"/>
    <mergeCell ref="AG7:AG8"/>
    <mergeCell ref="AH7:AJ7"/>
    <mergeCell ref="AK7:AM7"/>
    <mergeCell ref="DA6:DA8"/>
    <mergeCell ref="DB6:DB8"/>
    <mergeCell ref="D7:D8"/>
    <mergeCell ref="E7:E8"/>
    <mergeCell ref="H7:H8"/>
    <mergeCell ref="I7:I8"/>
    <mergeCell ref="L7:L8"/>
    <mergeCell ref="M7:M8"/>
    <mergeCell ref="AB7:AB8"/>
    <mergeCell ref="AC7:AC8"/>
    <mergeCell ref="BU6:BW6"/>
    <mergeCell ref="CM6:CM8"/>
    <mergeCell ref="CN6:CN8"/>
    <mergeCell ref="CQ6:CQ8"/>
    <mergeCell ref="CR6:CR8"/>
    <mergeCell ref="CW6:CW8"/>
    <mergeCell ref="BV7:BV8"/>
    <mergeCell ref="BW7:BW8"/>
    <mergeCell ref="BX7:BX8"/>
    <mergeCell ref="BY7:BY8"/>
    <mergeCell ref="DA4:DB5"/>
    <mergeCell ref="F5:F8"/>
    <mergeCell ref="G5:G8"/>
    <mergeCell ref="J5:J8"/>
    <mergeCell ref="K5:K8"/>
    <mergeCell ref="O5:O8"/>
    <mergeCell ref="Q5:Q8"/>
    <mergeCell ref="AB5:AD6"/>
    <mergeCell ref="BX5:BZ6"/>
    <mergeCell ref="CA5:CH6"/>
    <mergeCell ref="CW4:CX5"/>
    <mergeCell ref="CY4:CZ6"/>
    <mergeCell ref="CX6:CX8"/>
    <mergeCell ref="CP7:CP8"/>
    <mergeCell ref="CS7:CS8"/>
    <mergeCell ref="CT7:CT8"/>
    <mergeCell ref="CU7:CU8"/>
    <mergeCell ref="CV7:CV8"/>
    <mergeCell ref="CY7:CY8"/>
    <mergeCell ref="CZ7:CZ8"/>
    <mergeCell ref="U4:U8"/>
    <mergeCell ref="V4:V8"/>
    <mergeCell ref="W4:W8"/>
    <mergeCell ref="X4:X8"/>
    <mergeCell ref="CK4:CL6"/>
    <mergeCell ref="CM4:CN5"/>
    <mergeCell ref="AE6:AG6"/>
    <mergeCell ref="AH6:AM6"/>
    <mergeCell ref="AN6:AS6"/>
    <mergeCell ref="AT6:AY6"/>
    <mergeCell ref="J4:K4"/>
    <mergeCell ref="L4:M6"/>
    <mergeCell ref="N4:N8"/>
    <mergeCell ref="P4:P8"/>
    <mergeCell ref="S4:S8"/>
    <mergeCell ref="T4:T8"/>
    <mergeCell ref="CI3:CJ6"/>
    <mergeCell ref="AZ6:BE6"/>
    <mergeCell ref="BF6:BK6"/>
    <mergeCell ref="BL6:BN6"/>
    <mergeCell ref="BO6:BQ6"/>
    <mergeCell ref="CK3:DB3"/>
    <mergeCell ref="CO4:CP6"/>
    <mergeCell ref="CQ4:CR5"/>
    <mergeCell ref="CS4:CT6"/>
    <mergeCell ref="CU4:CV6"/>
    <mergeCell ref="CI2:DB2"/>
    <mergeCell ref="C3:C8"/>
    <mergeCell ref="D3:Q3"/>
    <mergeCell ref="R3:R8"/>
    <mergeCell ref="S3:X3"/>
    <mergeCell ref="Y3:Y8"/>
    <mergeCell ref="Z3:Z8"/>
    <mergeCell ref="AA3:AA8"/>
    <mergeCell ref="AB3:BW4"/>
    <mergeCell ref="BX3:CH4"/>
    <mergeCell ref="A1:CG1"/>
    <mergeCell ref="BR6:BT6"/>
    <mergeCell ref="A2:A8"/>
    <mergeCell ref="B2:B8"/>
    <mergeCell ref="C2:X2"/>
    <mergeCell ref="Y2:AA2"/>
    <mergeCell ref="AB2:CH2"/>
    <mergeCell ref="D4:E6"/>
    <mergeCell ref="F4:G4"/>
    <mergeCell ref="H4:I6"/>
  </mergeCells>
  <pageMargins left="0.75" right="0.75" top="1" bottom="1" header="0.5" footer="0.5"/>
  <pageSetup paperSize="9" orientation="landscape" r:id="rId1"/>
  <headerFooter alignWithMargins="0"/>
  <ignoredErrors>
    <ignoredError sqref="D39:DB39" formulaRange="1"/>
    <ignoredError sqref="BX37:BZ38 Y37:AF38 R37:R38 R10 Y10:AF10 BX10:BZ10 R17:R20 Y17:AF20 BX17:BZ20 R32 Y32:AF32 BX32:BZ32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297"/>
  <sheetViews>
    <sheetView topLeftCell="A11" workbookViewId="0">
      <selection activeCell="S25" sqref="S25:X38"/>
    </sheetView>
  </sheetViews>
  <sheetFormatPr defaultRowHeight="12.75" x14ac:dyDescent="0.2"/>
  <cols>
    <col min="1" max="1" width="29.42578125" style="2" customWidth="1"/>
    <col min="2" max="2" width="16.28515625" style="2" customWidth="1"/>
    <col min="3" max="3" width="12.140625" style="2" customWidth="1"/>
    <col min="4" max="4" width="15.5703125" style="2" hidden="1" customWidth="1"/>
    <col min="5" max="5" width="11.140625" style="2" hidden="1" customWidth="1"/>
    <col min="6" max="6" width="5.5703125" style="2" hidden="1" customWidth="1"/>
    <col min="7" max="7" width="4" style="2" hidden="1" customWidth="1"/>
    <col min="8" max="8" width="9.85546875" style="2" hidden="1" customWidth="1"/>
    <col min="9" max="9" width="9.7109375" style="2" hidden="1" customWidth="1"/>
    <col min="10" max="10" width="10.85546875" style="8" hidden="1" customWidth="1"/>
    <col min="11" max="11" width="10" style="8" hidden="1" customWidth="1"/>
    <col min="12" max="12" width="5.7109375" style="8" customWidth="1"/>
    <col min="13" max="13" width="4.42578125" style="8" customWidth="1"/>
    <col min="14" max="14" width="5.28515625" style="8" customWidth="1"/>
    <col min="15" max="15" width="5" style="8" customWidth="1"/>
    <col min="16" max="16" width="6.28515625" style="8" hidden="1" customWidth="1"/>
    <col min="17" max="17" width="10.28515625" style="8" hidden="1" customWidth="1"/>
    <col min="18" max="18" width="10.28515625" style="8" customWidth="1"/>
    <col min="19" max="19" width="5" style="8" customWidth="1"/>
    <col min="20" max="20" width="5.28515625" style="8" customWidth="1"/>
    <col min="21" max="21" width="4.5703125" style="8" customWidth="1"/>
    <col min="22" max="22" width="5.85546875" style="8" customWidth="1"/>
    <col min="23" max="23" width="5.42578125" style="8" customWidth="1"/>
    <col min="24" max="24" width="5.5703125" style="8" customWidth="1"/>
    <col min="25" max="25" width="13.42578125" style="8" customWidth="1"/>
    <col min="26" max="26" width="13" style="8" customWidth="1"/>
    <col min="27" max="27" width="14.28515625" style="8" customWidth="1"/>
    <col min="28" max="28" width="12.5703125" style="8" customWidth="1"/>
    <col min="29" max="29" width="11.7109375" style="8" customWidth="1"/>
    <col min="30" max="30" width="11.85546875" style="8" customWidth="1"/>
    <col min="31" max="31" width="11.28515625" style="8" customWidth="1"/>
    <col min="32" max="32" width="12.140625" style="8" customWidth="1"/>
    <col min="33" max="33" width="13.5703125" style="8" customWidth="1"/>
    <col min="34" max="34" width="8.85546875" style="8" hidden="1" customWidth="1"/>
    <col min="35" max="35" width="9.5703125" style="8" hidden="1" customWidth="1"/>
    <col min="36" max="36" width="13.28515625" style="8" hidden="1" customWidth="1"/>
    <col min="37" max="38" width="9.28515625" style="8" hidden="1" customWidth="1"/>
    <col min="39" max="39" width="11.5703125" style="8" hidden="1" customWidth="1"/>
    <col min="40" max="40" width="9.5703125" style="8" hidden="1" customWidth="1"/>
    <col min="41" max="41" width="10" style="8" hidden="1" customWidth="1"/>
    <col min="42" max="42" width="13.42578125" style="6" hidden="1" customWidth="1"/>
    <col min="43" max="43" width="10" style="8" hidden="1" customWidth="1"/>
    <col min="44" max="44" width="10.28515625" style="8" hidden="1" customWidth="1"/>
    <col min="45" max="45" width="11.28515625" style="8" hidden="1" customWidth="1"/>
    <col min="46" max="46" width="10" style="8" hidden="1" customWidth="1"/>
    <col min="47" max="47" width="8.85546875" style="2" hidden="1" customWidth="1"/>
    <col min="48" max="48" width="11.42578125" style="2" hidden="1" customWidth="1"/>
    <col min="49" max="49" width="8.85546875" style="2" hidden="1" customWidth="1"/>
    <col min="50" max="50" width="9.28515625" style="2" hidden="1" customWidth="1"/>
    <col min="51" max="51" width="12.140625" style="2" hidden="1" customWidth="1"/>
    <col min="52" max="52" width="9.28515625" style="2" hidden="1" customWidth="1"/>
    <col min="53" max="53" width="10.5703125" style="2" hidden="1" customWidth="1"/>
    <col min="54" max="54" width="12.85546875" style="2" hidden="1" customWidth="1"/>
    <col min="55" max="55" width="12.140625" style="2" hidden="1" customWidth="1"/>
    <col min="56" max="56" width="10.85546875" style="2" hidden="1" customWidth="1"/>
    <col min="57" max="57" width="13" style="2" hidden="1" customWidth="1"/>
    <col min="58" max="59" width="12.140625" style="2" customWidth="1"/>
    <col min="60" max="60" width="14" style="2" customWidth="1"/>
    <col min="61" max="61" width="13" style="2" hidden="1" customWidth="1"/>
    <col min="62" max="63" width="0" style="2" hidden="1" customWidth="1"/>
    <col min="64" max="65" width="9.140625" style="2"/>
    <col min="66" max="66" width="12.7109375" style="2" customWidth="1"/>
    <col min="67" max="67" width="11.140625" style="2" customWidth="1"/>
    <col min="68" max="69" width="9.140625" style="2"/>
    <col min="70" max="75" width="0" style="2" hidden="1" customWidth="1"/>
    <col min="76" max="88" width="9.140625" style="2"/>
    <col min="89" max="96" width="0" style="2" hidden="1" customWidth="1"/>
    <col min="97" max="16384" width="9.140625" style="2"/>
  </cols>
  <sheetData>
    <row r="1" spans="1:106" s="22" customFormat="1" ht="47.25" customHeight="1" x14ac:dyDescent="0.2">
      <c r="A1" s="229" t="s">
        <v>33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0"/>
      <c r="BC1" s="230"/>
      <c r="BD1" s="230"/>
      <c r="BE1" s="230"/>
      <c r="BF1" s="230"/>
      <c r="BG1" s="230"/>
      <c r="BH1" s="230"/>
      <c r="BI1" s="230"/>
      <c r="BJ1" s="230"/>
      <c r="BK1" s="230"/>
      <c r="BL1" s="230"/>
      <c r="BM1" s="230"/>
      <c r="BN1" s="230"/>
      <c r="BO1" s="230"/>
      <c r="BP1" s="230"/>
      <c r="BQ1" s="230"/>
      <c r="BR1" s="230"/>
      <c r="BS1" s="230"/>
      <c r="BT1" s="230"/>
      <c r="BU1" s="230"/>
      <c r="BV1" s="230"/>
      <c r="BW1" s="230"/>
      <c r="BX1" s="230"/>
      <c r="BY1" s="230"/>
      <c r="BZ1" s="230"/>
      <c r="CA1" s="230"/>
      <c r="CB1" s="230"/>
      <c r="CC1" s="230"/>
      <c r="CD1" s="230"/>
      <c r="CE1" s="230"/>
      <c r="CF1" s="230"/>
      <c r="CG1" s="231"/>
    </row>
    <row r="2" spans="1:106" s="22" customFormat="1" ht="34.5" customHeight="1" x14ac:dyDescent="0.2">
      <c r="A2" s="102" t="s">
        <v>103</v>
      </c>
      <c r="B2" s="104" t="s">
        <v>39</v>
      </c>
      <c r="C2" s="107" t="s">
        <v>40</v>
      </c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8"/>
      <c r="Y2" s="109" t="s">
        <v>41</v>
      </c>
      <c r="Z2" s="109"/>
      <c r="AA2" s="109"/>
      <c r="AB2" s="110" t="s">
        <v>42</v>
      </c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2"/>
      <c r="CI2" s="113" t="s">
        <v>43</v>
      </c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</row>
    <row r="3" spans="1:106" s="22" customFormat="1" ht="27.75" customHeight="1" x14ac:dyDescent="0.2">
      <c r="A3" s="103"/>
      <c r="B3" s="105"/>
      <c r="C3" s="114" t="s">
        <v>44</v>
      </c>
      <c r="D3" s="117" t="s">
        <v>45</v>
      </c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9" t="s">
        <v>46</v>
      </c>
      <c r="S3" s="122" t="s">
        <v>47</v>
      </c>
      <c r="T3" s="123"/>
      <c r="U3" s="123"/>
      <c r="V3" s="123"/>
      <c r="W3" s="123"/>
      <c r="X3" s="124"/>
      <c r="Y3" s="125" t="s">
        <v>48</v>
      </c>
      <c r="Z3" s="128" t="s">
        <v>49</v>
      </c>
      <c r="AA3" s="128" t="s">
        <v>50</v>
      </c>
      <c r="AB3" s="129" t="s">
        <v>51</v>
      </c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1"/>
      <c r="BX3" s="135" t="s">
        <v>52</v>
      </c>
      <c r="BY3" s="136"/>
      <c r="BZ3" s="136"/>
      <c r="CA3" s="136"/>
      <c r="CB3" s="136"/>
      <c r="CC3" s="136"/>
      <c r="CD3" s="136"/>
      <c r="CE3" s="136"/>
      <c r="CF3" s="136"/>
      <c r="CG3" s="136"/>
      <c r="CH3" s="137"/>
      <c r="CI3" s="141" t="s">
        <v>2</v>
      </c>
      <c r="CJ3" s="141"/>
      <c r="CK3" s="157" t="s">
        <v>53</v>
      </c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</row>
    <row r="4" spans="1:106" s="22" customFormat="1" ht="23.25" customHeight="1" x14ac:dyDescent="0.2">
      <c r="A4" s="103"/>
      <c r="B4" s="105"/>
      <c r="C4" s="115"/>
      <c r="D4" s="159" t="s">
        <v>54</v>
      </c>
      <c r="E4" s="160"/>
      <c r="F4" s="165" t="s">
        <v>55</v>
      </c>
      <c r="G4" s="166"/>
      <c r="H4" s="159" t="s">
        <v>56</v>
      </c>
      <c r="I4" s="160"/>
      <c r="J4" s="165" t="s">
        <v>55</v>
      </c>
      <c r="K4" s="166"/>
      <c r="L4" s="159" t="s">
        <v>57</v>
      </c>
      <c r="M4" s="160"/>
      <c r="N4" s="167" t="s">
        <v>24</v>
      </c>
      <c r="O4" s="46" t="s">
        <v>28</v>
      </c>
      <c r="P4" s="167" t="s">
        <v>27</v>
      </c>
      <c r="Q4" s="46" t="s">
        <v>58</v>
      </c>
      <c r="R4" s="120"/>
      <c r="S4" s="170" t="s">
        <v>59</v>
      </c>
      <c r="T4" s="170" t="s">
        <v>60</v>
      </c>
      <c r="U4" s="170" t="s">
        <v>61</v>
      </c>
      <c r="V4" s="170" t="s">
        <v>62</v>
      </c>
      <c r="W4" s="170" t="s">
        <v>63</v>
      </c>
      <c r="X4" s="170" t="s">
        <v>25</v>
      </c>
      <c r="Y4" s="126"/>
      <c r="Z4" s="128"/>
      <c r="AA4" s="128"/>
      <c r="AB4" s="132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4"/>
      <c r="BX4" s="138"/>
      <c r="BY4" s="139"/>
      <c r="BZ4" s="139"/>
      <c r="CA4" s="139"/>
      <c r="CB4" s="139"/>
      <c r="CC4" s="139"/>
      <c r="CD4" s="139"/>
      <c r="CE4" s="139"/>
      <c r="CF4" s="139"/>
      <c r="CG4" s="139"/>
      <c r="CH4" s="140"/>
      <c r="CI4" s="141"/>
      <c r="CJ4" s="141"/>
      <c r="CK4" s="173" t="s">
        <v>54</v>
      </c>
      <c r="CL4" s="174"/>
      <c r="CM4" s="179" t="s">
        <v>55</v>
      </c>
      <c r="CN4" s="180"/>
      <c r="CO4" s="173" t="s">
        <v>56</v>
      </c>
      <c r="CP4" s="174"/>
      <c r="CQ4" s="186" t="s">
        <v>55</v>
      </c>
      <c r="CR4" s="187"/>
      <c r="CS4" s="173" t="s">
        <v>57</v>
      </c>
      <c r="CT4" s="174"/>
      <c r="CU4" s="173" t="s">
        <v>24</v>
      </c>
      <c r="CV4" s="174"/>
      <c r="CW4" s="186" t="s">
        <v>55</v>
      </c>
      <c r="CX4" s="187"/>
      <c r="CY4" s="173" t="s">
        <v>27</v>
      </c>
      <c r="CZ4" s="190"/>
      <c r="DA4" s="196" t="s">
        <v>55</v>
      </c>
      <c r="DB4" s="187"/>
    </row>
    <row r="5" spans="1:106" s="22" customFormat="1" ht="21" customHeight="1" x14ac:dyDescent="0.2">
      <c r="A5" s="103"/>
      <c r="B5" s="105"/>
      <c r="C5" s="115"/>
      <c r="D5" s="161"/>
      <c r="E5" s="162"/>
      <c r="F5" s="198" t="s">
        <v>22</v>
      </c>
      <c r="G5" s="201" t="s">
        <v>64</v>
      </c>
      <c r="H5" s="161"/>
      <c r="I5" s="162"/>
      <c r="J5" s="198" t="s">
        <v>22</v>
      </c>
      <c r="K5" s="201" t="s">
        <v>64</v>
      </c>
      <c r="L5" s="161"/>
      <c r="M5" s="162"/>
      <c r="N5" s="168"/>
      <c r="O5" s="204" t="s">
        <v>65</v>
      </c>
      <c r="P5" s="168"/>
      <c r="Q5" s="204" t="s">
        <v>65</v>
      </c>
      <c r="R5" s="120"/>
      <c r="S5" s="171"/>
      <c r="T5" s="171"/>
      <c r="U5" s="171"/>
      <c r="V5" s="171"/>
      <c r="W5" s="171"/>
      <c r="X5" s="171"/>
      <c r="Y5" s="126"/>
      <c r="Z5" s="128"/>
      <c r="AA5" s="128"/>
      <c r="AB5" s="142" t="s">
        <v>26</v>
      </c>
      <c r="AC5" s="143"/>
      <c r="AD5" s="143"/>
      <c r="AE5" s="47" t="s">
        <v>53</v>
      </c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8"/>
      <c r="BX5" s="146" t="s">
        <v>26</v>
      </c>
      <c r="BY5" s="147"/>
      <c r="BZ5" s="147"/>
      <c r="CA5" s="150" t="s">
        <v>66</v>
      </c>
      <c r="CB5" s="151"/>
      <c r="CC5" s="151"/>
      <c r="CD5" s="151"/>
      <c r="CE5" s="151"/>
      <c r="CF5" s="151"/>
      <c r="CG5" s="151"/>
      <c r="CH5" s="152"/>
      <c r="CI5" s="141"/>
      <c r="CJ5" s="141"/>
      <c r="CK5" s="175"/>
      <c r="CL5" s="176"/>
      <c r="CM5" s="181"/>
      <c r="CN5" s="182"/>
      <c r="CO5" s="175"/>
      <c r="CP5" s="176"/>
      <c r="CQ5" s="188"/>
      <c r="CR5" s="189"/>
      <c r="CS5" s="175"/>
      <c r="CT5" s="176"/>
      <c r="CU5" s="175"/>
      <c r="CV5" s="176"/>
      <c r="CW5" s="188"/>
      <c r="CX5" s="189"/>
      <c r="CY5" s="175"/>
      <c r="CZ5" s="191"/>
      <c r="DA5" s="197"/>
      <c r="DB5" s="189"/>
    </row>
    <row r="6" spans="1:106" s="22" customFormat="1" ht="21" customHeight="1" x14ac:dyDescent="0.2">
      <c r="A6" s="103"/>
      <c r="B6" s="105"/>
      <c r="C6" s="115"/>
      <c r="D6" s="163"/>
      <c r="E6" s="164"/>
      <c r="F6" s="199"/>
      <c r="G6" s="202"/>
      <c r="H6" s="163"/>
      <c r="I6" s="164"/>
      <c r="J6" s="199"/>
      <c r="K6" s="202"/>
      <c r="L6" s="163"/>
      <c r="M6" s="164"/>
      <c r="N6" s="168"/>
      <c r="O6" s="205"/>
      <c r="P6" s="168"/>
      <c r="Q6" s="205"/>
      <c r="R6" s="120"/>
      <c r="S6" s="171"/>
      <c r="T6" s="171"/>
      <c r="U6" s="171"/>
      <c r="V6" s="171"/>
      <c r="W6" s="171"/>
      <c r="X6" s="171"/>
      <c r="Y6" s="126"/>
      <c r="Z6" s="128"/>
      <c r="AA6" s="128"/>
      <c r="AB6" s="144"/>
      <c r="AC6" s="145"/>
      <c r="AD6" s="145"/>
      <c r="AE6" s="156" t="s">
        <v>67</v>
      </c>
      <c r="AF6" s="156"/>
      <c r="AG6" s="156"/>
      <c r="AH6" s="128" t="s">
        <v>68</v>
      </c>
      <c r="AI6" s="128"/>
      <c r="AJ6" s="128"/>
      <c r="AK6" s="128"/>
      <c r="AL6" s="128"/>
      <c r="AM6" s="128"/>
      <c r="AN6" s="183" t="s">
        <v>69</v>
      </c>
      <c r="AO6" s="184"/>
      <c r="AP6" s="184"/>
      <c r="AQ6" s="184"/>
      <c r="AR6" s="184"/>
      <c r="AS6" s="185"/>
      <c r="AT6" s="128" t="s">
        <v>70</v>
      </c>
      <c r="AU6" s="128"/>
      <c r="AV6" s="128"/>
      <c r="AW6" s="128"/>
      <c r="AX6" s="128"/>
      <c r="AY6" s="128"/>
      <c r="AZ6" s="183" t="s">
        <v>71</v>
      </c>
      <c r="BA6" s="184"/>
      <c r="BB6" s="184"/>
      <c r="BC6" s="184"/>
      <c r="BD6" s="184"/>
      <c r="BE6" s="185"/>
      <c r="BF6" s="207" t="s">
        <v>72</v>
      </c>
      <c r="BG6" s="128"/>
      <c r="BH6" s="128"/>
      <c r="BI6" s="128"/>
      <c r="BJ6" s="128"/>
      <c r="BK6" s="128"/>
      <c r="BL6" s="128" t="s">
        <v>73</v>
      </c>
      <c r="BM6" s="128"/>
      <c r="BN6" s="128"/>
      <c r="BO6" s="208" t="s">
        <v>74</v>
      </c>
      <c r="BP6" s="208"/>
      <c r="BQ6" s="208"/>
      <c r="BR6" s="128" t="s">
        <v>75</v>
      </c>
      <c r="BS6" s="128"/>
      <c r="BT6" s="128"/>
      <c r="BU6" s="209" t="s">
        <v>76</v>
      </c>
      <c r="BV6" s="209"/>
      <c r="BW6" s="209"/>
      <c r="BX6" s="148"/>
      <c r="BY6" s="149"/>
      <c r="BZ6" s="149"/>
      <c r="CA6" s="153"/>
      <c r="CB6" s="154"/>
      <c r="CC6" s="154"/>
      <c r="CD6" s="154"/>
      <c r="CE6" s="154"/>
      <c r="CF6" s="154"/>
      <c r="CG6" s="154"/>
      <c r="CH6" s="155"/>
      <c r="CI6" s="141"/>
      <c r="CJ6" s="141"/>
      <c r="CK6" s="177"/>
      <c r="CL6" s="178"/>
      <c r="CM6" s="193" t="s">
        <v>0</v>
      </c>
      <c r="CN6" s="193" t="s">
        <v>21</v>
      </c>
      <c r="CO6" s="177"/>
      <c r="CP6" s="178"/>
      <c r="CQ6" s="193" t="s">
        <v>0</v>
      </c>
      <c r="CR6" s="193" t="s">
        <v>21</v>
      </c>
      <c r="CS6" s="177"/>
      <c r="CT6" s="178"/>
      <c r="CU6" s="177"/>
      <c r="CV6" s="178"/>
      <c r="CW6" s="193" t="s">
        <v>0</v>
      </c>
      <c r="CX6" s="193" t="s">
        <v>21</v>
      </c>
      <c r="CY6" s="177"/>
      <c r="CZ6" s="192"/>
      <c r="DA6" s="193" t="s">
        <v>0</v>
      </c>
      <c r="DB6" s="193" t="s">
        <v>21</v>
      </c>
    </row>
    <row r="7" spans="1:106" s="22" customFormat="1" ht="33" customHeight="1" x14ac:dyDescent="0.2">
      <c r="A7" s="103"/>
      <c r="B7" s="105"/>
      <c r="C7" s="115"/>
      <c r="D7" s="210" t="s">
        <v>22</v>
      </c>
      <c r="E7" s="210" t="s">
        <v>64</v>
      </c>
      <c r="F7" s="199"/>
      <c r="G7" s="202"/>
      <c r="H7" s="210" t="s">
        <v>22</v>
      </c>
      <c r="I7" s="210" t="s">
        <v>29</v>
      </c>
      <c r="J7" s="199"/>
      <c r="K7" s="202"/>
      <c r="L7" s="210" t="s">
        <v>22</v>
      </c>
      <c r="M7" s="211" t="s">
        <v>29</v>
      </c>
      <c r="N7" s="168"/>
      <c r="O7" s="205"/>
      <c r="P7" s="168"/>
      <c r="Q7" s="205"/>
      <c r="R7" s="120"/>
      <c r="S7" s="171"/>
      <c r="T7" s="171"/>
      <c r="U7" s="171"/>
      <c r="V7" s="171"/>
      <c r="W7" s="171"/>
      <c r="X7" s="171"/>
      <c r="Y7" s="126"/>
      <c r="Z7" s="128"/>
      <c r="AA7" s="128"/>
      <c r="AB7" s="212" t="s">
        <v>77</v>
      </c>
      <c r="AC7" s="212" t="s">
        <v>78</v>
      </c>
      <c r="AD7" s="212" t="s">
        <v>79</v>
      </c>
      <c r="AE7" s="213" t="s">
        <v>80</v>
      </c>
      <c r="AF7" s="213" t="s">
        <v>81</v>
      </c>
      <c r="AG7" s="213" t="s">
        <v>82</v>
      </c>
      <c r="AH7" s="128" t="s">
        <v>22</v>
      </c>
      <c r="AI7" s="128"/>
      <c r="AJ7" s="128"/>
      <c r="AK7" s="214" t="s">
        <v>23</v>
      </c>
      <c r="AL7" s="215"/>
      <c r="AM7" s="216"/>
      <c r="AN7" s="208" t="s">
        <v>22</v>
      </c>
      <c r="AO7" s="208"/>
      <c r="AP7" s="208"/>
      <c r="AQ7" s="217" t="s">
        <v>30</v>
      </c>
      <c r="AR7" s="217"/>
      <c r="AS7" s="217"/>
      <c r="AT7" s="128" t="s">
        <v>22</v>
      </c>
      <c r="AU7" s="128"/>
      <c r="AV7" s="128"/>
      <c r="AW7" s="218" t="s">
        <v>23</v>
      </c>
      <c r="AX7" s="218"/>
      <c r="AY7" s="218"/>
      <c r="AZ7" s="208" t="s">
        <v>22</v>
      </c>
      <c r="BA7" s="208"/>
      <c r="BB7" s="208"/>
      <c r="BC7" s="217" t="s">
        <v>30</v>
      </c>
      <c r="BD7" s="217"/>
      <c r="BE7" s="217"/>
      <c r="BF7" s="128" t="s">
        <v>22</v>
      </c>
      <c r="BG7" s="128"/>
      <c r="BH7" s="128"/>
      <c r="BI7" s="218" t="s">
        <v>30</v>
      </c>
      <c r="BJ7" s="218"/>
      <c r="BK7" s="218"/>
      <c r="BL7" s="128" t="s">
        <v>83</v>
      </c>
      <c r="BM7" s="128" t="s">
        <v>84</v>
      </c>
      <c r="BN7" s="128" t="s">
        <v>85</v>
      </c>
      <c r="BO7" s="209" t="s">
        <v>83</v>
      </c>
      <c r="BP7" s="209" t="s">
        <v>84</v>
      </c>
      <c r="BQ7" s="209" t="s">
        <v>85</v>
      </c>
      <c r="BR7" s="128" t="s">
        <v>83</v>
      </c>
      <c r="BS7" s="128" t="s">
        <v>84</v>
      </c>
      <c r="BT7" s="128" t="s">
        <v>85</v>
      </c>
      <c r="BU7" s="209" t="s">
        <v>83</v>
      </c>
      <c r="BV7" s="209" t="s">
        <v>84</v>
      </c>
      <c r="BW7" s="209" t="s">
        <v>85</v>
      </c>
      <c r="BX7" s="212" t="s">
        <v>86</v>
      </c>
      <c r="BY7" s="212" t="s">
        <v>87</v>
      </c>
      <c r="BZ7" s="212" t="s">
        <v>88</v>
      </c>
      <c r="CA7" s="128" t="s">
        <v>89</v>
      </c>
      <c r="CB7" s="128" t="s">
        <v>90</v>
      </c>
      <c r="CC7" s="128" t="s">
        <v>91</v>
      </c>
      <c r="CD7" s="220" t="s">
        <v>62</v>
      </c>
      <c r="CE7" s="128" t="s">
        <v>92</v>
      </c>
      <c r="CF7" s="128"/>
      <c r="CG7" s="128"/>
      <c r="CH7" s="128" t="s">
        <v>25</v>
      </c>
      <c r="CI7" s="222" t="s">
        <v>93</v>
      </c>
      <c r="CJ7" s="222" t="s">
        <v>94</v>
      </c>
      <c r="CK7" s="219" t="s">
        <v>0</v>
      </c>
      <c r="CL7" s="219" t="s">
        <v>21</v>
      </c>
      <c r="CM7" s="194"/>
      <c r="CN7" s="194"/>
      <c r="CO7" s="219" t="s">
        <v>0</v>
      </c>
      <c r="CP7" s="219" t="s">
        <v>21</v>
      </c>
      <c r="CQ7" s="194"/>
      <c r="CR7" s="194"/>
      <c r="CS7" s="219" t="s">
        <v>0</v>
      </c>
      <c r="CT7" s="219" t="s">
        <v>21</v>
      </c>
      <c r="CU7" s="219" t="s">
        <v>0</v>
      </c>
      <c r="CV7" s="219" t="s">
        <v>21</v>
      </c>
      <c r="CW7" s="194"/>
      <c r="CX7" s="194"/>
      <c r="CY7" s="219" t="s">
        <v>0</v>
      </c>
      <c r="CZ7" s="224" t="s">
        <v>21</v>
      </c>
      <c r="DA7" s="194"/>
      <c r="DB7" s="194"/>
    </row>
    <row r="8" spans="1:106" s="22" customFormat="1" ht="53.25" customHeight="1" x14ac:dyDescent="0.2">
      <c r="A8" s="103"/>
      <c r="B8" s="106"/>
      <c r="C8" s="116"/>
      <c r="D8" s="210"/>
      <c r="E8" s="210"/>
      <c r="F8" s="200"/>
      <c r="G8" s="203"/>
      <c r="H8" s="210"/>
      <c r="I8" s="210"/>
      <c r="J8" s="200"/>
      <c r="K8" s="203"/>
      <c r="L8" s="210"/>
      <c r="M8" s="211"/>
      <c r="N8" s="169"/>
      <c r="O8" s="206"/>
      <c r="P8" s="169"/>
      <c r="Q8" s="206"/>
      <c r="R8" s="121"/>
      <c r="S8" s="172"/>
      <c r="T8" s="172"/>
      <c r="U8" s="172"/>
      <c r="V8" s="172"/>
      <c r="W8" s="172"/>
      <c r="X8" s="172"/>
      <c r="Y8" s="127"/>
      <c r="Z8" s="128"/>
      <c r="AA8" s="128"/>
      <c r="AB8" s="212"/>
      <c r="AC8" s="212"/>
      <c r="AD8" s="212"/>
      <c r="AE8" s="213"/>
      <c r="AF8" s="213"/>
      <c r="AG8" s="213"/>
      <c r="AH8" s="49" t="s">
        <v>95</v>
      </c>
      <c r="AI8" s="49" t="s">
        <v>96</v>
      </c>
      <c r="AJ8" s="49" t="s">
        <v>97</v>
      </c>
      <c r="AK8" s="50" t="s">
        <v>95</v>
      </c>
      <c r="AL8" s="50" t="s">
        <v>96</v>
      </c>
      <c r="AM8" s="50" t="s">
        <v>97</v>
      </c>
      <c r="AN8" s="51" t="s">
        <v>98</v>
      </c>
      <c r="AO8" s="51" t="s">
        <v>96</v>
      </c>
      <c r="AP8" s="51" t="s">
        <v>97</v>
      </c>
      <c r="AQ8" s="52" t="s">
        <v>95</v>
      </c>
      <c r="AR8" s="52" t="s">
        <v>96</v>
      </c>
      <c r="AS8" s="52" t="s">
        <v>97</v>
      </c>
      <c r="AT8" s="49" t="s">
        <v>95</v>
      </c>
      <c r="AU8" s="49" t="s">
        <v>96</v>
      </c>
      <c r="AV8" s="49" t="s">
        <v>97</v>
      </c>
      <c r="AW8" s="50" t="s">
        <v>95</v>
      </c>
      <c r="AX8" s="50" t="s">
        <v>96</v>
      </c>
      <c r="AY8" s="50" t="s">
        <v>97</v>
      </c>
      <c r="AZ8" s="51" t="s">
        <v>95</v>
      </c>
      <c r="BA8" s="51" t="s">
        <v>96</v>
      </c>
      <c r="BB8" s="51" t="s">
        <v>97</v>
      </c>
      <c r="BC8" s="52" t="s">
        <v>95</v>
      </c>
      <c r="BD8" s="52" t="s">
        <v>96</v>
      </c>
      <c r="BE8" s="52" t="s">
        <v>97</v>
      </c>
      <c r="BF8" s="49" t="s">
        <v>95</v>
      </c>
      <c r="BG8" s="49" t="s">
        <v>96</v>
      </c>
      <c r="BH8" s="49" t="s">
        <v>97</v>
      </c>
      <c r="BI8" s="50" t="s">
        <v>95</v>
      </c>
      <c r="BJ8" s="50" t="s">
        <v>96</v>
      </c>
      <c r="BK8" s="50" t="s">
        <v>97</v>
      </c>
      <c r="BL8" s="128"/>
      <c r="BM8" s="128"/>
      <c r="BN8" s="128"/>
      <c r="BO8" s="209"/>
      <c r="BP8" s="209"/>
      <c r="BQ8" s="209"/>
      <c r="BR8" s="128"/>
      <c r="BS8" s="128"/>
      <c r="BT8" s="128"/>
      <c r="BU8" s="209"/>
      <c r="BV8" s="209"/>
      <c r="BW8" s="209"/>
      <c r="BX8" s="212"/>
      <c r="BY8" s="212"/>
      <c r="BZ8" s="212"/>
      <c r="CA8" s="128"/>
      <c r="CB8" s="128"/>
      <c r="CC8" s="128"/>
      <c r="CD8" s="221"/>
      <c r="CE8" s="49" t="s">
        <v>99</v>
      </c>
      <c r="CF8" s="49" t="s">
        <v>96</v>
      </c>
      <c r="CG8" s="49" t="s">
        <v>97</v>
      </c>
      <c r="CH8" s="128"/>
      <c r="CI8" s="223"/>
      <c r="CJ8" s="223"/>
      <c r="CK8" s="219"/>
      <c r="CL8" s="219"/>
      <c r="CM8" s="195"/>
      <c r="CN8" s="195"/>
      <c r="CO8" s="219"/>
      <c r="CP8" s="219"/>
      <c r="CQ8" s="195"/>
      <c r="CR8" s="195"/>
      <c r="CS8" s="219"/>
      <c r="CT8" s="219"/>
      <c r="CU8" s="219"/>
      <c r="CV8" s="219"/>
      <c r="CW8" s="195"/>
      <c r="CX8" s="195"/>
      <c r="CY8" s="219"/>
      <c r="CZ8" s="224"/>
      <c r="DA8" s="195"/>
      <c r="DB8" s="195"/>
    </row>
    <row r="9" spans="1:106" s="22" customFormat="1" ht="15" customHeight="1" x14ac:dyDescent="0.2">
      <c r="A9" s="53">
        <v>1</v>
      </c>
      <c r="B9" s="53">
        <v>2</v>
      </c>
      <c r="C9" s="53">
        <v>3</v>
      </c>
      <c r="D9" s="53">
        <v>4</v>
      </c>
      <c r="E9" s="53">
        <v>5</v>
      </c>
      <c r="F9" s="53">
        <v>6</v>
      </c>
      <c r="G9" s="53">
        <v>7</v>
      </c>
      <c r="H9" s="53">
        <v>8</v>
      </c>
      <c r="I9" s="53">
        <v>9</v>
      </c>
      <c r="J9" s="53">
        <v>10</v>
      </c>
      <c r="K9" s="53">
        <v>11</v>
      </c>
      <c r="L9" s="53">
        <v>12</v>
      </c>
      <c r="M9" s="53">
        <v>13</v>
      </c>
      <c r="N9" s="53">
        <v>14</v>
      </c>
      <c r="O9" s="53">
        <v>15</v>
      </c>
      <c r="P9" s="53">
        <v>16</v>
      </c>
      <c r="Q9" s="53">
        <v>17</v>
      </c>
      <c r="R9" s="53">
        <v>18</v>
      </c>
      <c r="S9" s="53">
        <v>19</v>
      </c>
      <c r="T9" s="53">
        <v>20</v>
      </c>
      <c r="U9" s="53">
        <v>21</v>
      </c>
      <c r="V9" s="53">
        <v>22</v>
      </c>
      <c r="W9" s="53">
        <v>23</v>
      </c>
      <c r="X9" s="53">
        <v>24</v>
      </c>
      <c r="Y9" s="53">
        <v>25</v>
      </c>
      <c r="Z9" s="53">
        <v>26</v>
      </c>
      <c r="AA9" s="53">
        <v>27</v>
      </c>
      <c r="AB9" s="53">
        <v>28</v>
      </c>
      <c r="AC9" s="53">
        <v>29</v>
      </c>
      <c r="AD9" s="53">
        <v>30</v>
      </c>
      <c r="AE9" s="53">
        <v>31</v>
      </c>
      <c r="AF9" s="53">
        <v>32</v>
      </c>
      <c r="AG9" s="53">
        <v>33</v>
      </c>
      <c r="AH9" s="53">
        <v>34</v>
      </c>
      <c r="AI9" s="53">
        <v>35</v>
      </c>
      <c r="AJ9" s="53">
        <v>36</v>
      </c>
      <c r="AK9" s="53">
        <v>37</v>
      </c>
      <c r="AL9" s="53">
        <v>38</v>
      </c>
      <c r="AM9" s="53">
        <v>39</v>
      </c>
      <c r="AN9" s="53">
        <v>40</v>
      </c>
      <c r="AO9" s="53">
        <v>41</v>
      </c>
      <c r="AP9" s="53">
        <v>42</v>
      </c>
      <c r="AQ9" s="53">
        <v>43</v>
      </c>
      <c r="AR9" s="53">
        <v>44</v>
      </c>
      <c r="AS9" s="53">
        <v>45</v>
      </c>
      <c r="AT9" s="53">
        <v>46</v>
      </c>
      <c r="AU9" s="53">
        <v>47</v>
      </c>
      <c r="AV9" s="53">
        <v>48</v>
      </c>
      <c r="AW9" s="53">
        <v>49</v>
      </c>
      <c r="AX9" s="53">
        <v>50</v>
      </c>
      <c r="AY9" s="53">
        <v>51</v>
      </c>
      <c r="AZ9" s="53">
        <v>52</v>
      </c>
      <c r="BA9" s="53">
        <v>53</v>
      </c>
      <c r="BB9" s="53">
        <v>54</v>
      </c>
      <c r="BC9" s="53">
        <v>55</v>
      </c>
      <c r="BD9" s="53">
        <v>56</v>
      </c>
      <c r="BE9" s="53">
        <v>57</v>
      </c>
      <c r="BF9" s="53">
        <v>58</v>
      </c>
      <c r="BG9" s="53">
        <v>59</v>
      </c>
      <c r="BH9" s="53">
        <v>60</v>
      </c>
      <c r="BI9" s="53">
        <v>61</v>
      </c>
      <c r="BJ9" s="53">
        <v>62</v>
      </c>
      <c r="BK9" s="53">
        <v>63</v>
      </c>
      <c r="BL9" s="53">
        <v>64</v>
      </c>
      <c r="BM9" s="53">
        <v>65</v>
      </c>
      <c r="BN9" s="53">
        <v>66</v>
      </c>
      <c r="BO9" s="53">
        <v>67</v>
      </c>
      <c r="BP9" s="53">
        <v>68</v>
      </c>
      <c r="BQ9" s="53">
        <v>69</v>
      </c>
      <c r="BR9" s="53">
        <v>70</v>
      </c>
      <c r="BS9" s="53">
        <v>71</v>
      </c>
      <c r="BT9" s="53">
        <v>72</v>
      </c>
      <c r="BU9" s="53">
        <v>73</v>
      </c>
      <c r="BV9" s="53">
        <v>74</v>
      </c>
      <c r="BW9" s="53">
        <v>75</v>
      </c>
      <c r="BX9" s="53">
        <v>76</v>
      </c>
      <c r="BY9" s="53">
        <v>77</v>
      </c>
      <c r="BZ9" s="53">
        <v>78</v>
      </c>
      <c r="CA9" s="53">
        <v>79</v>
      </c>
      <c r="CB9" s="53">
        <v>80</v>
      </c>
      <c r="CC9" s="53">
        <v>81</v>
      </c>
      <c r="CD9" s="53">
        <v>82</v>
      </c>
      <c r="CE9" s="53">
        <v>83</v>
      </c>
      <c r="CF9" s="53">
        <v>84</v>
      </c>
      <c r="CG9" s="53">
        <v>85</v>
      </c>
      <c r="CH9" s="53">
        <v>86</v>
      </c>
      <c r="CI9" s="53">
        <v>87</v>
      </c>
      <c r="CJ9" s="53">
        <v>88</v>
      </c>
      <c r="CK9" s="53">
        <v>89</v>
      </c>
      <c r="CL9" s="53">
        <v>90</v>
      </c>
      <c r="CM9" s="53">
        <v>91</v>
      </c>
      <c r="CN9" s="53">
        <v>92</v>
      </c>
      <c r="CO9" s="53">
        <v>93</v>
      </c>
      <c r="CP9" s="53">
        <v>94</v>
      </c>
      <c r="CQ9" s="53">
        <v>95</v>
      </c>
      <c r="CR9" s="53">
        <v>96</v>
      </c>
      <c r="CS9" s="53">
        <v>97</v>
      </c>
      <c r="CT9" s="53">
        <v>98</v>
      </c>
      <c r="CU9" s="53">
        <v>99</v>
      </c>
      <c r="CV9" s="53">
        <v>100</v>
      </c>
      <c r="CW9" s="53">
        <v>101</v>
      </c>
      <c r="CX9" s="53">
        <v>102</v>
      </c>
      <c r="CY9" s="53">
        <v>103</v>
      </c>
      <c r="CZ9" s="53">
        <v>104</v>
      </c>
      <c r="DA9" s="53">
        <v>105</v>
      </c>
      <c r="DB9" s="53">
        <v>106</v>
      </c>
    </row>
    <row r="10" spans="1:106" s="22" customFormat="1" ht="22.5" customHeight="1" x14ac:dyDescent="0.2">
      <c r="A10" s="3" t="s">
        <v>243</v>
      </c>
      <c r="B10" s="16">
        <f>C10+R10</f>
        <v>1</v>
      </c>
      <c r="C10" s="16">
        <f>D10+H10+L10+N10+P10</f>
        <v>0</v>
      </c>
      <c r="D10" s="16"/>
      <c r="E10" s="3"/>
      <c r="F10" s="3"/>
      <c r="G10" s="3"/>
      <c r="H10" s="3"/>
      <c r="I10" s="3"/>
      <c r="J10" s="3"/>
      <c r="K10" s="3"/>
      <c r="L10" s="3"/>
      <c r="M10" s="3"/>
      <c r="N10" s="3"/>
      <c r="O10" s="16"/>
      <c r="P10" s="16"/>
      <c r="Q10" s="4"/>
      <c r="R10" s="4">
        <f>SUM(S10:X10)</f>
        <v>1</v>
      </c>
      <c r="S10" s="4"/>
      <c r="T10" s="4">
        <v>1</v>
      </c>
      <c r="U10" s="4"/>
      <c r="V10" s="17"/>
      <c r="W10" s="17"/>
      <c r="X10" s="17"/>
      <c r="Y10" s="40">
        <f>AB10+BX10</f>
        <v>60</v>
      </c>
      <c r="Z10" s="40">
        <f>AC10+BY10</f>
        <v>60</v>
      </c>
      <c r="AA10" s="40">
        <f>AD10+BZ10</f>
        <v>0</v>
      </c>
      <c r="AB10" s="40">
        <f>AH10+AT10+BF10+BL10+BR10</f>
        <v>0</v>
      </c>
      <c r="AC10" s="10">
        <f>AI10+AU10+BG10+BM10+BS10</f>
        <v>0</v>
      </c>
      <c r="AD10" s="10">
        <f>AJ10+AV10+BH10+BT10</f>
        <v>0</v>
      </c>
      <c r="AE10" s="10">
        <f>AK10+AW10+BI10</f>
        <v>0</v>
      </c>
      <c r="AF10" s="10">
        <f>AL10+AX10+BJ10</f>
        <v>0</v>
      </c>
      <c r="AG10" s="17">
        <f>AM10+AY10+BK10</f>
        <v>0</v>
      </c>
      <c r="AH10" s="10"/>
      <c r="AI10" s="10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32"/>
      <c r="BJ10" s="32"/>
      <c r="BK10" s="32"/>
      <c r="BL10" s="32"/>
      <c r="BM10" s="32"/>
      <c r="BN10" s="32"/>
      <c r="BO10" s="32"/>
      <c r="BP10" s="32"/>
      <c r="BQ10" s="33"/>
      <c r="BR10" s="33"/>
      <c r="BS10" s="10"/>
      <c r="BT10" s="54"/>
      <c r="BU10" s="54"/>
      <c r="BV10" s="54"/>
      <c r="BW10" s="54"/>
      <c r="BX10" s="54">
        <f>CA10+CB10+CC10+CD10+CE10+CH10</f>
        <v>60</v>
      </c>
      <c r="BY10" s="54">
        <f>CA10+CB10+CC10+CD10+CF10+CH10</f>
        <v>60</v>
      </c>
      <c r="BZ10" s="54">
        <f>CG10</f>
        <v>0</v>
      </c>
      <c r="CA10" s="54"/>
      <c r="CB10" s="55">
        <v>60</v>
      </c>
      <c r="CC10" s="55"/>
      <c r="CD10" s="55"/>
      <c r="CE10" s="55"/>
      <c r="CF10" s="55"/>
      <c r="CG10" s="55"/>
      <c r="CH10" s="55"/>
      <c r="CI10" s="11">
        <f>-CK10+CO10+CS10+CU10+CY10</f>
        <v>0</v>
      </c>
      <c r="CJ10" s="11">
        <f>CL10+CP10+CT10+CV10+CZ10</f>
        <v>0</v>
      </c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s="22" customFormat="1" ht="20.25" customHeight="1" x14ac:dyDescent="0.2">
      <c r="A11" s="3" t="s">
        <v>244</v>
      </c>
      <c r="B11" s="16">
        <f t="shared" ref="B11:B41" si="0">C11+R11</f>
        <v>1</v>
      </c>
      <c r="C11" s="16">
        <f t="shared" ref="C11:C41" si="1">D11+H11+L11+N11+P11</f>
        <v>0</v>
      </c>
      <c r="D11" s="16"/>
      <c r="E11" s="3"/>
      <c r="F11" s="3"/>
      <c r="G11" s="3"/>
      <c r="H11" s="3"/>
      <c r="I11" s="3"/>
      <c r="J11" s="3"/>
      <c r="K11" s="3"/>
      <c r="L11" s="3"/>
      <c r="M11" s="3"/>
      <c r="N11" s="3"/>
      <c r="O11" s="16"/>
      <c r="P11" s="16"/>
      <c r="Q11" s="4"/>
      <c r="R11" s="4">
        <f t="shared" ref="R11:R41" si="2">SUM(S11:X11)</f>
        <v>1</v>
      </c>
      <c r="S11" s="4"/>
      <c r="T11" s="4">
        <v>1</v>
      </c>
      <c r="U11" s="4"/>
      <c r="V11" s="17"/>
      <c r="W11" s="17"/>
      <c r="X11" s="17"/>
      <c r="Y11" s="40">
        <f t="shared" ref="Y11:Y41" si="3">AB11+BX11</f>
        <v>3.5</v>
      </c>
      <c r="Z11" s="40">
        <f t="shared" ref="Z11:Z41" si="4">AC11+BY11</f>
        <v>3.5</v>
      </c>
      <c r="AA11" s="40">
        <f t="shared" ref="AA11:AA41" si="5">AD11+BZ11</f>
        <v>0</v>
      </c>
      <c r="AB11" s="40">
        <f t="shared" ref="AB11:AB41" si="6">AH11+AT11+BF11+BL11+BR11</f>
        <v>0</v>
      </c>
      <c r="AC11" s="10">
        <f t="shared" ref="AC11:AC41" si="7">AI11+AU11+BG11+BM11+BS11</f>
        <v>0</v>
      </c>
      <c r="AD11" s="10">
        <f t="shared" ref="AD11:AD41" si="8">AJ11+AV11+BH11+BT11</f>
        <v>0</v>
      </c>
      <c r="AE11" s="10">
        <f t="shared" ref="AE11:AE41" si="9">AK11+AW11+BI11</f>
        <v>0</v>
      </c>
      <c r="AF11" s="10">
        <f t="shared" ref="AF11:AF41" si="10">AL11+AX11+BJ11</f>
        <v>0</v>
      </c>
      <c r="AG11" s="17">
        <f t="shared" ref="AG11:AG41" si="11">AM11+AY11+BK11</f>
        <v>0</v>
      </c>
      <c r="AH11" s="10"/>
      <c r="AI11" s="10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32"/>
      <c r="BJ11" s="32"/>
      <c r="BK11" s="32"/>
      <c r="BL11" s="32"/>
      <c r="BM11" s="32"/>
      <c r="BN11" s="32"/>
      <c r="BO11" s="32"/>
      <c r="BP11" s="32"/>
      <c r="BQ11" s="33"/>
      <c r="BR11" s="33"/>
      <c r="BS11" s="10"/>
      <c r="BT11" s="54"/>
      <c r="BU11" s="54"/>
      <c r="BV11" s="54"/>
      <c r="BW11" s="54"/>
      <c r="BX11" s="54">
        <f t="shared" ref="BX11:BX41" si="12">CA11+CB11+CC11+CD11+CE11+CH11</f>
        <v>3.5</v>
      </c>
      <c r="BY11" s="54">
        <f t="shared" ref="BY11:BY41" si="13">CA11+CB11+CC11+CD11+CF11+CH11</f>
        <v>3.5</v>
      </c>
      <c r="BZ11" s="54">
        <f t="shared" ref="BZ11:BZ41" si="14">CG11</f>
        <v>0</v>
      </c>
      <c r="CA11" s="54"/>
      <c r="CB11" s="55">
        <v>3.5</v>
      </c>
      <c r="CC11" s="55"/>
      <c r="CD11" s="55"/>
      <c r="CE11" s="55"/>
      <c r="CF11" s="55"/>
      <c r="CG11" s="55"/>
      <c r="CH11" s="55"/>
      <c r="CI11" s="11">
        <f t="shared" ref="CI11:CI41" si="15">-CK11+CO11+CS11+CU11+CY11</f>
        <v>0</v>
      </c>
      <c r="CJ11" s="11">
        <f t="shared" ref="CJ11:CJ41" si="16">CL11+CP11+CT11+CV11+CZ11</f>
        <v>0</v>
      </c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s="22" customFormat="1" ht="20.25" customHeight="1" x14ac:dyDescent="0.2">
      <c r="A12" s="3" t="s">
        <v>170</v>
      </c>
      <c r="B12" s="16">
        <f t="shared" ref="B12:B25" si="17">C12+R12</f>
        <v>1</v>
      </c>
      <c r="C12" s="16">
        <f t="shared" ref="C12:C25" si="18">D12+H12+L12+N12+P12</f>
        <v>0</v>
      </c>
      <c r="D12" s="16"/>
      <c r="E12" s="3"/>
      <c r="F12" s="3"/>
      <c r="G12" s="3"/>
      <c r="H12" s="3"/>
      <c r="I12" s="3"/>
      <c r="J12" s="3"/>
      <c r="K12" s="3"/>
      <c r="L12" s="3"/>
      <c r="M12" s="3"/>
      <c r="N12" s="3"/>
      <c r="O12" s="16"/>
      <c r="P12" s="16"/>
      <c r="Q12" s="4"/>
      <c r="R12" s="4">
        <f t="shared" ref="R12:R25" si="19">SUM(S12:X12)</f>
        <v>1</v>
      </c>
      <c r="S12" s="4"/>
      <c r="T12" s="4">
        <v>1</v>
      </c>
      <c r="U12" s="4"/>
      <c r="V12" s="17"/>
      <c r="W12" s="17"/>
      <c r="X12" s="17"/>
      <c r="Y12" s="40">
        <f t="shared" ref="Y12:Y25" si="20">AB12+BX12</f>
        <v>4.26</v>
      </c>
      <c r="Z12" s="40">
        <f t="shared" ref="Z12:Z25" si="21">AC12+BY12</f>
        <v>4.26</v>
      </c>
      <c r="AA12" s="40">
        <f t="shared" ref="AA12:AA25" si="22">AD12+BZ12</f>
        <v>0</v>
      </c>
      <c r="AB12" s="40">
        <f t="shared" ref="AB12:AB25" si="23">AH12+AT12+BF12+BL12+BR12</f>
        <v>0</v>
      </c>
      <c r="AC12" s="10">
        <f t="shared" ref="AC12:AC25" si="24">AI12+AU12+BG12+BM12+BS12</f>
        <v>0</v>
      </c>
      <c r="AD12" s="10">
        <f t="shared" ref="AD12:AD25" si="25">AJ12+AV12+BH12+BT12</f>
        <v>0</v>
      </c>
      <c r="AE12" s="10">
        <f t="shared" ref="AE12:AE25" si="26">AK12+AW12+BI12</f>
        <v>0</v>
      </c>
      <c r="AF12" s="10">
        <f t="shared" ref="AF12:AF25" si="27">AL12+AX12+BJ12</f>
        <v>0</v>
      </c>
      <c r="AG12" s="17">
        <f t="shared" ref="AG12:AG25" si="28">AM12+AY12+BK12</f>
        <v>0</v>
      </c>
      <c r="AH12" s="10"/>
      <c r="AI12" s="10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32"/>
      <c r="BJ12" s="32"/>
      <c r="BK12" s="32"/>
      <c r="BL12" s="32"/>
      <c r="BM12" s="32"/>
      <c r="BN12" s="32"/>
      <c r="BO12" s="32"/>
      <c r="BP12" s="32"/>
      <c r="BQ12" s="33"/>
      <c r="BR12" s="33"/>
      <c r="BS12" s="10"/>
      <c r="BT12" s="54"/>
      <c r="BU12" s="54"/>
      <c r="BV12" s="54"/>
      <c r="BW12" s="54"/>
      <c r="BX12" s="54">
        <f t="shared" ref="BX12:BX25" si="29">CA12+CB12+CC12+CD12+CE12+CH12</f>
        <v>4.26</v>
      </c>
      <c r="BY12" s="54">
        <f t="shared" ref="BY12:BY25" si="30">CA12+CB12+CC12+CD12+CF12+CH12</f>
        <v>4.26</v>
      </c>
      <c r="BZ12" s="54">
        <f t="shared" ref="BZ12:BZ25" si="31">CG12</f>
        <v>0</v>
      </c>
      <c r="CA12" s="54"/>
      <c r="CB12" s="55">
        <v>4.26</v>
      </c>
      <c r="CC12" s="55"/>
      <c r="CD12" s="55"/>
      <c r="CE12" s="55"/>
      <c r="CF12" s="55"/>
      <c r="CG12" s="55"/>
      <c r="CH12" s="55"/>
      <c r="CI12" s="11">
        <f t="shared" ref="CI12:CI25" si="32">-CK12+CO12+CS12+CU12+CY12</f>
        <v>0</v>
      </c>
      <c r="CJ12" s="11">
        <f t="shared" ref="CJ12:CJ25" si="33">CL12+CP12+CT12+CV12+CZ12</f>
        <v>0</v>
      </c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s="22" customFormat="1" ht="20.25" customHeight="1" x14ac:dyDescent="0.2">
      <c r="A13" s="3" t="s">
        <v>245</v>
      </c>
      <c r="B13" s="16">
        <f t="shared" si="17"/>
        <v>1</v>
      </c>
      <c r="C13" s="16">
        <f t="shared" si="18"/>
        <v>0</v>
      </c>
      <c r="D13" s="16"/>
      <c r="E13" s="3"/>
      <c r="F13" s="3"/>
      <c r="G13" s="3"/>
      <c r="H13" s="3"/>
      <c r="I13" s="3"/>
      <c r="J13" s="3"/>
      <c r="K13" s="3"/>
      <c r="L13" s="3"/>
      <c r="M13" s="3"/>
      <c r="N13" s="3"/>
      <c r="O13" s="16"/>
      <c r="P13" s="16"/>
      <c r="Q13" s="4"/>
      <c r="R13" s="4">
        <f t="shared" si="19"/>
        <v>1</v>
      </c>
      <c r="S13" s="4"/>
      <c r="T13" s="4"/>
      <c r="U13" s="100"/>
      <c r="V13" s="83">
        <v>1</v>
      </c>
      <c r="W13" s="83"/>
      <c r="X13" s="83"/>
      <c r="Y13" s="40">
        <f t="shared" si="20"/>
        <v>175</v>
      </c>
      <c r="Z13" s="40">
        <f t="shared" si="21"/>
        <v>175</v>
      </c>
      <c r="AA13" s="40">
        <f t="shared" si="22"/>
        <v>0</v>
      </c>
      <c r="AB13" s="40">
        <f t="shared" si="23"/>
        <v>0</v>
      </c>
      <c r="AC13" s="10">
        <f t="shared" si="24"/>
        <v>0</v>
      </c>
      <c r="AD13" s="10">
        <f t="shared" si="25"/>
        <v>0</v>
      </c>
      <c r="AE13" s="10">
        <f t="shared" si="26"/>
        <v>0</v>
      </c>
      <c r="AF13" s="10">
        <f t="shared" si="27"/>
        <v>0</v>
      </c>
      <c r="AG13" s="17">
        <f t="shared" si="28"/>
        <v>0</v>
      </c>
      <c r="AH13" s="10"/>
      <c r="AI13" s="10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32"/>
      <c r="BJ13" s="32"/>
      <c r="BK13" s="32"/>
      <c r="BL13" s="32"/>
      <c r="BM13" s="32"/>
      <c r="BN13" s="32"/>
      <c r="BO13" s="32"/>
      <c r="BP13" s="32"/>
      <c r="BQ13" s="33"/>
      <c r="BR13" s="33"/>
      <c r="BS13" s="10"/>
      <c r="BT13" s="54"/>
      <c r="BU13" s="54"/>
      <c r="BV13" s="54"/>
      <c r="BW13" s="54"/>
      <c r="BX13" s="54">
        <f t="shared" si="29"/>
        <v>175</v>
      </c>
      <c r="BY13" s="54">
        <f t="shared" si="30"/>
        <v>175</v>
      </c>
      <c r="BZ13" s="54">
        <f t="shared" si="31"/>
        <v>0</v>
      </c>
      <c r="CA13" s="54"/>
      <c r="CB13" s="55"/>
      <c r="CC13" s="55"/>
      <c r="CD13" s="55">
        <v>175</v>
      </c>
      <c r="CE13" s="55"/>
      <c r="CF13" s="55"/>
      <c r="CG13" s="55"/>
      <c r="CH13" s="55"/>
      <c r="CI13" s="11">
        <f t="shared" si="32"/>
        <v>0</v>
      </c>
      <c r="CJ13" s="11">
        <f t="shared" si="33"/>
        <v>0</v>
      </c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s="22" customFormat="1" ht="20.25" customHeight="1" x14ac:dyDescent="0.2">
      <c r="A14" s="3" t="s">
        <v>121</v>
      </c>
      <c r="B14" s="16">
        <f t="shared" si="17"/>
        <v>1</v>
      </c>
      <c r="C14" s="16">
        <f t="shared" si="18"/>
        <v>0</v>
      </c>
      <c r="D14" s="16"/>
      <c r="E14" s="3"/>
      <c r="F14" s="3"/>
      <c r="G14" s="3"/>
      <c r="H14" s="3"/>
      <c r="I14" s="3"/>
      <c r="J14" s="3"/>
      <c r="K14" s="3"/>
      <c r="L14" s="3"/>
      <c r="M14" s="3"/>
      <c r="N14" s="3"/>
      <c r="O14" s="16"/>
      <c r="P14" s="16"/>
      <c r="Q14" s="4"/>
      <c r="R14" s="4">
        <f t="shared" si="19"/>
        <v>1</v>
      </c>
      <c r="S14" s="4"/>
      <c r="T14" s="4">
        <v>1</v>
      </c>
      <c r="U14" s="100"/>
      <c r="V14" s="83"/>
      <c r="W14" s="83"/>
      <c r="X14" s="83"/>
      <c r="Y14" s="40">
        <f t="shared" si="20"/>
        <v>100</v>
      </c>
      <c r="Z14" s="40">
        <f t="shared" si="21"/>
        <v>100</v>
      </c>
      <c r="AA14" s="40">
        <f t="shared" si="22"/>
        <v>0</v>
      </c>
      <c r="AB14" s="40">
        <f t="shared" si="23"/>
        <v>0</v>
      </c>
      <c r="AC14" s="10">
        <f t="shared" si="24"/>
        <v>0</v>
      </c>
      <c r="AD14" s="10">
        <f t="shared" si="25"/>
        <v>0</v>
      </c>
      <c r="AE14" s="10">
        <f t="shared" si="26"/>
        <v>0</v>
      </c>
      <c r="AF14" s="10">
        <f t="shared" si="27"/>
        <v>0</v>
      </c>
      <c r="AG14" s="17">
        <f t="shared" si="28"/>
        <v>0</v>
      </c>
      <c r="AH14" s="10"/>
      <c r="AI14" s="10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32"/>
      <c r="BJ14" s="32"/>
      <c r="BK14" s="32"/>
      <c r="BL14" s="32"/>
      <c r="BM14" s="32"/>
      <c r="BN14" s="32"/>
      <c r="BO14" s="32"/>
      <c r="BP14" s="32"/>
      <c r="BQ14" s="33"/>
      <c r="BR14" s="33"/>
      <c r="BS14" s="10"/>
      <c r="BT14" s="54"/>
      <c r="BU14" s="54"/>
      <c r="BV14" s="54"/>
      <c r="BW14" s="54"/>
      <c r="BX14" s="54">
        <f t="shared" si="29"/>
        <v>100</v>
      </c>
      <c r="BY14" s="54">
        <f t="shared" si="30"/>
        <v>100</v>
      </c>
      <c r="BZ14" s="54">
        <f t="shared" si="31"/>
        <v>0</v>
      </c>
      <c r="CA14" s="54"/>
      <c r="CB14" s="55">
        <v>100</v>
      </c>
      <c r="CC14" s="55"/>
      <c r="CD14" s="55"/>
      <c r="CE14" s="55"/>
      <c r="CF14" s="55"/>
      <c r="CG14" s="55"/>
      <c r="CH14" s="55"/>
      <c r="CI14" s="11">
        <f t="shared" si="32"/>
        <v>0</v>
      </c>
      <c r="CJ14" s="11">
        <f t="shared" si="33"/>
        <v>0</v>
      </c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</row>
    <row r="15" spans="1:106" s="22" customFormat="1" ht="20.25" customHeight="1" x14ac:dyDescent="0.2">
      <c r="A15" s="3" t="s">
        <v>246</v>
      </c>
      <c r="B15" s="16">
        <f t="shared" si="17"/>
        <v>1</v>
      </c>
      <c r="C15" s="16">
        <f t="shared" si="18"/>
        <v>0</v>
      </c>
      <c r="D15" s="16"/>
      <c r="E15" s="3"/>
      <c r="F15" s="3"/>
      <c r="G15" s="3"/>
      <c r="H15" s="3"/>
      <c r="I15" s="3"/>
      <c r="J15" s="3"/>
      <c r="K15" s="3"/>
      <c r="L15" s="3"/>
      <c r="M15" s="3"/>
      <c r="N15" s="3"/>
      <c r="O15" s="16"/>
      <c r="P15" s="16"/>
      <c r="Q15" s="4"/>
      <c r="R15" s="4">
        <f t="shared" si="19"/>
        <v>1</v>
      </c>
      <c r="S15" s="4"/>
      <c r="T15" s="4">
        <v>1</v>
      </c>
      <c r="U15" s="100"/>
      <c r="V15" s="83"/>
      <c r="W15" s="83"/>
      <c r="X15" s="83"/>
      <c r="Y15" s="40">
        <f t="shared" si="20"/>
        <v>14.6</v>
      </c>
      <c r="Z15" s="40">
        <f t="shared" si="21"/>
        <v>14.6</v>
      </c>
      <c r="AA15" s="40">
        <f t="shared" si="22"/>
        <v>0</v>
      </c>
      <c r="AB15" s="40">
        <f t="shared" si="23"/>
        <v>0</v>
      </c>
      <c r="AC15" s="10">
        <f t="shared" si="24"/>
        <v>0</v>
      </c>
      <c r="AD15" s="10">
        <f t="shared" si="25"/>
        <v>0</v>
      </c>
      <c r="AE15" s="10">
        <f t="shared" si="26"/>
        <v>0</v>
      </c>
      <c r="AF15" s="10">
        <f t="shared" si="27"/>
        <v>0</v>
      </c>
      <c r="AG15" s="17">
        <f t="shared" si="28"/>
        <v>0</v>
      </c>
      <c r="AH15" s="10"/>
      <c r="AI15" s="10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32"/>
      <c r="BJ15" s="32"/>
      <c r="BK15" s="32"/>
      <c r="BL15" s="32"/>
      <c r="BM15" s="32"/>
      <c r="BN15" s="32"/>
      <c r="BO15" s="32"/>
      <c r="BP15" s="32"/>
      <c r="BQ15" s="33"/>
      <c r="BR15" s="33"/>
      <c r="BS15" s="10"/>
      <c r="BT15" s="54"/>
      <c r="BU15" s="54"/>
      <c r="BV15" s="54"/>
      <c r="BW15" s="54"/>
      <c r="BX15" s="54">
        <f t="shared" si="29"/>
        <v>14.6</v>
      </c>
      <c r="BY15" s="54">
        <f t="shared" si="30"/>
        <v>14.6</v>
      </c>
      <c r="BZ15" s="54">
        <f t="shared" si="31"/>
        <v>0</v>
      </c>
      <c r="CA15" s="54"/>
      <c r="CB15" s="55">
        <v>14.6</v>
      </c>
      <c r="CC15" s="55"/>
      <c r="CD15" s="55"/>
      <c r="CE15" s="55"/>
      <c r="CF15" s="55"/>
      <c r="CG15" s="55"/>
      <c r="CH15" s="55"/>
      <c r="CI15" s="11">
        <f t="shared" si="32"/>
        <v>0</v>
      </c>
      <c r="CJ15" s="11">
        <f t="shared" si="33"/>
        <v>0</v>
      </c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</row>
    <row r="16" spans="1:106" s="22" customFormat="1" ht="20.25" customHeight="1" x14ac:dyDescent="0.2">
      <c r="A16" s="3" t="s">
        <v>247</v>
      </c>
      <c r="B16" s="16">
        <f t="shared" si="17"/>
        <v>0</v>
      </c>
      <c r="C16" s="16">
        <f t="shared" si="18"/>
        <v>0</v>
      </c>
      <c r="D16" s="16"/>
      <c r="E16" s="3"/>
      <c r="F16" s="3"/>
      <c r="G16" s="3"/>
      <c r="H16" s="3"/>
      <c r="I16" s="3"/>
      <c r="J16" s="3"/>
      <c r="K16" s="3"/>
      <c r="L16" s="3"/>
      <c r="M16" s="3"/>
      <c r="N16" s="3"/>
      <c r="O16" s="16"/>
      <c r="P16" s="16"/>
      <c r="Q16" s="4"/>
      <c r="R16" s="4">
        <f t="shared" si="19"/>
        <v>0</v>
      </c>
      <c r="S16" s="4"/>
      <c r="T16" s="4"/>
      <c r="U16" s="100"/>
      <c r="V16" s="83"/>
      <c r="W16" s="83" t="s">
        <v>248</v>
      </c>
      <c r="X16" s="83"/>
      <c r="Y16" s="40">
        <f t="shared" si="20"/>
        <v>1500</v>
      </c>
      <c r="Z16" s="40">
        <f t="shared" si="21"/>
        <v>1500</v>
      </c>
      <c r="AA16" s="40">
        <f t="shared" si="22"/>
        <v>0</v>
      </c>
      <c r="AB16" s="40">
        <f t="shared" si="23"/>
        <v>0</v>
      </c>
      <c r="AC16" s="10">
        <f t="shared" si="24"/>
        <v>0</v>
      </c>
      <c r="AD16" s="10">
        <f t="shared" si="25"/>
        <v>0</v>
      </c>
      <c r="AE16" s="10">
        <f t="shared" si="26"/>
        <v>0</v>
      </c>
      <c r="AF16" s="10">
        <f t="shared" si="27"/>
        <v>0</v>
      </c>
      <c r="AG16" s="17">
        <f t="shared" si="28"/>
        <v>0</v>
      </c>
      <c r="AH16" s="10"/>
      <c r="AI16" s="10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32"/>
      <c r="BJ16" s="32"/>
      <c r="BK16" s="32"/>
      <c r="BL16" s="32"/>
      <c r="BM16" s="32"/>
      <c r="BN16" s="32"/>
      <c r="BO16" s="32"/>
      <c r="BP16" s="32"/>
      <c r="BQ16" s="33"/>
      <c r="BR16" s="33"/>
      <c r="BS16" s="10"/>
      <c r="BT16" s="54"/>
      <c r="BU16" s="54"/>
      <c r="BV16" s="54"/>
      <c r="BW16" s="54"/>
      <c r="BX16" s="54">
        <f t="shared" si="29"/>
        <v>1500</v>
      </c>
      <c r="BY16" s="54">
        <f t="shared" si="30"/>
        <v>1500</v>
      </c>
      <c r="BZ16" s="54">
        <f t="shared" si="31"/>
        <v>0</v>
      </c>
      <c r="CA16" s="54"/>
      <c r="CB16" s="55"/>
      <c r="CC16" s="55"/>
      <c r="CD16" s="55"/>
      <c r="CE16" s="55">
        <v>1500</v>
      </c>
      <c r="CF16" s="55">
        <v>1500</v>
      </c>
      <c r="CG16" s="55">
        <f>CE16-CF16</f>
        <v>0</v>
      </c>
      <c r="CH16" s="55"/>
      <c r="CI16" s="11">
        <f t="shared" si="32"/>
        <v>0</v>
      </c>
      <c r="CJ16" s="11">
        <f t="shared" si="33"/>
        <v>0</v>
      </c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s="22" customFormat="1" ht="20.25" customHeight="1" x14ac:dyDescent="0.2">
      <c r="A17" s="3" t="s">
        <v>249</v>
      </c>
      <c r="B17" s="16">
        <f t="shared" si="17"/>
        <v>1</v>
      </c>
      <c r="C17" s="16">
        <f t="shared" si="18"/>
        <v>0</v>
      </c>
      <c r="D17" s="16"/>
      <c r="E17" s="3"/>
      <c r="F17" s="3"/>
      <c r="G17" s="3"/>
      <c r="H17" s="3"/>
      <c r="I17" s="3"/>
      <c r="J17" s="3"/>
      <c r="K17" s="3"/>
      <c r="L17" s="3"/>
      <c r="M17" s="3"/>
      <c r="N17" s="3"/>
      <c r="O17" s="16"/>
      <c r="P17" s="16"/>
      <c r="Q17" s="4"/>
      <c r="R17" s="4">
        <f t="shared" si="19"/>
        <v>1</v>
      </c>
      <c r="S17" s="4"/>
      <c r="T17" s="4">
        <v>1</v>
      </c>
      <c r="U17" s="100"/>
      <c r="V17" s="83"/>
      <c r="W17" s="83"/>
      <c r="X17" s="83"/>
      <c r="Y17" s="40">
        <f t="shared" si="20"/>
        <v>100</v>
      </c>
      <c r="Z17" s="40">
        <f t="shared" si="21"/>
        <v>100</v>
      </c>
      <c r="AA17" s="40">
        <f t="shared" si="22"/>
        <v>0</v>
      </c>
      <c r="AB17" s="40">
        <f t="shared" si="23"/>
        <v>0</v>
      </c>
      <c r="AC17" s="10">
        <f t="shared" si="24"/>
        <v>0</v>
      </c>
      <c r="AD17" s="10">
        <f t="shared" si="25"/>
        <v>0</v>
      </c>
      <c r="AE17" s="10">
        <f t="shared" si="26"/>
        <v>0</v>
      </c>
      <c r="AF17" s="10">
        <f t="shared" si="27"/>
        <v>0</v>
      </c>
      <c r="AG17" s="17">
        <f t="shared" si="28"/>
        <v>0</v>
      </c>
      <c r="AH17" s="10"/>
      <c r="AI17" s="10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32"/>
      <c r="BJ17" s="32"/>
      <c r="BK17" s="32"/>
      <c r="BL17" s="32"/>
      <c r="BM17" s="32"/>
      <c r="BN17" s="32"/>
      <c r="BO17" s="32"/>
      <c r="BP17" s="32"/>
      <c r="BQ17" s="33"/>
      <c r="BR17" s="33"/>
      <c r="BS17" s="10"/>
      <c r="BT17" s="54"/>
      <c r="BU17" s="54"/>
      <c r="BV17" s="54"/>
      <c r="BW17" s="54"/>
      <c r="BX17" s="54">
        <f t="shared" si="29"/>
        <v>100</v>
      </c>
      <c r="BY17" s="54">
        <f t="shared" si="30"/>
        <v>100</v>
      </c>
      <c r="BZ17" s="54">
        <f t="shared" si="31"/>
        <v>0</v>
      </c>
      <c r="CA17" s="54"/>
      <c r="CB17" s="55">
        <v>100</v>
      </c>
      <c r="CC17" s="55"/>
      <c r="CD17" s="55"/>
      <c r="CE17" s="55"/>
      <c r="CF17" s="55"/>
      <c r="CG17" s="55"/>
      <c r="CH17" s="55"/>
      <c r="CI17" s="11">
        <f t="shared" si="32"/>
        <v>0</v>
      </c>
      <c r="CJ17" s="11">
        <f t="shared" si="33"/>
        <v>0</v>
      </c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s="22" customFormat="1" ht="20.25" customHeight="1" x14ac:dyDescent="0.2">
      <c r="A18" s="3" t="s">
        <v>250</v>
      </c>
      <c r="B18" s="16">
        <f t="shared" si="17"/>
        <v>1</v>
      </c>
      <c r="C18" s="16">
        <f t="shared" si="18"/>
        <v>0</v>
      </c>
      <c r="D18" s="16"/>
      <c r="E18" s="3"/>
      <c r="F18" s="3"/>
      <c r="G18" s="3"/>
      <c r="H18" s="3"/>
      <c r="I18" s="3"/>
      <c r="J18" s="3"/>
      <c r="K18" s="3"/>
      <c r="L18" s="3"/>
      <c r="M18" s="3"/>
      <c r="N18" s="3"/>
      <c r="O18" s="16"/>
      <c r="P18" s="16"/>
      <c r="Q18" s="4"/>
      <c r="R18" s="4">
        <f t="shared" si="19"/>
        <v>1</v>
      </c>
      <c r="S18" s="4"/>
      <c r="T18" s="4">
        <v>1</v>
      </c>
      <c r="U18" s="100"/>
      <c r="V18" s="83"/>
      <c r="W18" s="83"/>
      <c r="X18" s="83"/>
      <c r="Y18" s="40">
        <f t="shared" si="20"/>
        <v>12</v>
      </c>
      <c r="Z18" s="40">
        <f t="shared" si="21"/>
        <v>12</v>
      </c>
      <c r="AA18" s="40">
        <f t="shared" si="22"/>
        <v>0</v>
      </c>
      <c r="AB18" s="40">
        <f t="shared" si="23"/>
        <v>0</v>
      </c>
      <c r="AC18" s="10">
        <f t="shared" si="24"/>
        <v>0</v>
      </c>
      <c r="AD18" s="10">
        <f t="shared" si="25"/>
        <v>0</v>
      </c>
      <c r="AE18" s="10">
        <f t="shared" si="26"/>
        <v>0</v>
      </c>
      <c r="AF18" s="10">
        <f t="shared" si="27"/>
        <v>0</v>
      </c>
      <c r="AG18" s="17">
        <f t="shared" si="28"/>
        <v>0</v>
      </c>
      <c r="AH18" s="10"/>
      <c r="AI18" s="10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32"/>
      <c r="BJ18" s="32"/>
      <c r="BK18" s="32"/>
      <c r="BL18" s="32"/>
      <c r="BM18" s="32"/>
      <c r="BN18" s="32"/>
      <c r="BO18" s="32"/>
      <c r="BP18" s="32"/>
      <c r="BQ18" s="33"/>
      <c r="BR18" s="33"/>
      <c r="BS18" s="10"/>
      <c r="BT18" s="54"/>
      <c r="BU18" s="54"/>
      <c r="BV18" s="54"/>
      <c r="BW18" s="54"/>
      <c r="BX18" s="54">
        <f t="shared" si="29"/>
        <v>12</v>
      </c>
      <c r="BY18" s="54">
        <f t="shared" si="30"/>
        <v>12</v>
      </c>
      <c r="BZ18" s="54">
        <f t="shared" si="31"/>
        <v>0</v>
      </c>
      <c r="CA18" s="54"/>
      <c r="CB18" s="55">
        <v>12</v>
      </c>
      <c r="CC18" s="55"/>
      <c r="CD18" s="55"/>
      <c r="CE18" s="55"/>
      <c r="CF18" s="55"/>
      <c r="CG18" s="55"/>
      <c r="CH18" s="55"/>
      <c r="CI18" s="11">
        <f t="shared" si="32"/>
        <v>0</v>
      </c>
      <c r="CJ18" s="11">
        <f t="shared" si="33"/>
        <v>0</v>
      </c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s="22" customFormat="1" ht="20.25" customHeight="1" x14ac:dyDescent="0.2">
      <c r="A19" s="3" t="s">
        <v>251</v>
      </c>
      <c r="B19" s="16">
        <f t="shared" si="17"/>
        <v>1</v>
      </c>
      <c r="C19" s="16">
        <f t="shared" si="18"/>
        <v>1</v>
      </c>
      <c r="D19" s="16"/>
      <c r="E19" s="3"/>
      <c r="F19" s="3"/>
      <c r="G19" s="3"/>
      <c r="H19" s="3"/>
      <c r="I19" s="3"/>
      <c r="J19" s="3"/>
      <c r="K19" s="3"/>
      <c r="L19" s="3">
        <v>1</v>
      </c>
      <c r="M19" s="3"/>
      <c r="N19" s="3"/>
      <c r="O19" s="16"/>
      <c r="P19" s="16"/>
      <c r="Q19" s="4"/>
      <c r="R19" s="4">
        <f t="shared" si="19"/>
        <v>0</v>
      </c>
      <c r="S19" s="4"/>
      <c r="T19" s="4"/>
      <c r="U19" s="100"/>
      <c r="V19" s="83"/>
      <c r="W19" s="83"/>
      <c r="X19" s="83"/>
      <c r="Y19" s="40">
        <f t="shared" si="20"/>
        <v>999.84622999999999</v>
      </c>
      <c r="Z19" s="40">
        <f t="shared" si="21"/>
        <v>714.89007000000004</v>
      </c>
      <c r="AA19" s="40">
        <f t="shared" si="22"/>
        <v>284.95615999999995</v>
      </c>
      <c r="AB19" s="40">
        <f t="shared" si="23"/>
        <v>999.84622999999999</v>
      </c>
      <c r="AC19" s="10">
        <f t="shared" si="24"/>
        <v>714.89007000000004</v>
      </c>
      <c r="AD19" s="10">
        <f t="shared" si="25"/>
        <v>284.95615999999995</v>
      </c>
      <c r="AE19" s="10">
        <f t="shared" si="26"/>
        <v>0</v>
      </c>
      <c r="AF19" s="10">
        <f t="shared" si="27"/>
        <v>0</v>
      </c>
      <c r="AG19" s="17">
        <f t="shared" si="28"/>
        <v>0</v>
      </c>
      <c r="AH19" s="10"/>
      <c r="AI19" s="10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>
        <v>999.84622999999999</v>
      </c>
      <c r="BG19" s="17">
        <v>714.89007000000004</v>
      </c>
      <c r="BH19" s="17">
        <f>BF19-BG19</f>
        <v>284.95615999999995</v>
      </c>
      <c r="BI19" s="32"/>
      <c r="BJ19" s="32"/>
      <c r="BK19" s="32"/>
      <c r="BL19" s="32"/>
      <c r="BM19" s="32"/>
      <c r="BN19" s="32"/>
      <c r="BO19" s="32"/>
      <c r="BP19" s="32"/>
      <c r="BQ19" s="33"/>
      <c r="BR19" s="33"/>
      <c r="BS19" s="10"/>
      <c r="BT19" s="54"/>
      <c r="BU19" s="54"/>
      <c r="BV19" s="54"/>
      <c r="BW19" s="54"/>
      <c r="BX19" s="54">
        <f t="shared" si="29"/>
        <v>0</v>
      </c>
      <c r="BY19" s="54">
        <f t="shared" si="30"/>
        <v>0</v>
      </c>
      <c r="BZ19" s="54">
        <f t="shared" si="31"/>
        <v>0</v>
      </c>
      <c r="CA19" s="54"/>
      <c r="CB19" s="55"/>
      <c r="CC19" s="55"/>
      <c r="CD19" s="55"/>
      <c r="CE19" s="55"/>
      <c r="CF19" s="55"/>
      <c r="CG19" s="55"/>
      <c r="CH19" s="55"/>
      <c r="CI19" s="11">
        <f t="shared" si="32"/>
        <v>3</v>
      </c>
      <c r="CJ19" s="11">
        <f t="shared" si="33"/>
        <v>3</v>
      </c>
      <c r="CK19" s="11"/>
      <c r="CL19" s="11"/>
      <c r="CM19" s="11"/>
      <c r="CN19" s="11"/>
      <c r="CO19" s="11"/>
      <c r="CP19" s="11"/>
      <c r="CQ19" s="11"/>
      <c r="CR19" s="11"/>
      <c r="CS19" s="11">
        <v>3</v>
      </c>
      <c r="CT19" s="11">
        <v>3</v>
      </c>
      <c r="CU19" s="11"/>
      <c r="CV19" s="11"/>
      <c r="CW19" s="11"/>
      <c r="CX19" s="11"/>
      <c r="CY19" s="11"/>
      <c r="CZ19" s="11"/>
      <c r="DA19" s="11"/>
      <c r="DB19" s="11"/>
    </row>
    <row r="20" spans="1:106" s="22" customFormat="1" ht="20.25" customHeight="1" x14ac:dyDescent="0.2">
      <c r="A20" s="3" t="s">
        <v>252</v>
      </c>
      <c r="B20" s="16">
        <f t="shared" si="17"/>
        <v>0</v>
      </c>
      <c r="C20" s="16">
        <f t="shared" si="18"/>
        <v>0</v>
      </c>
      <c r="D20" s="16"/>
      <c r="E20" s="3"/>
      <c r="F20" s="3"/>
      <c r="G20" s="3"/>
      <c r="H20" s="3"/>
      <c r="I20" s="3"/>
      <c r="J20" s="3"/>
      <c r="K20" s="3"/>
      <c r="L20" s="3"/>
      <c r="M20" s="3"/>
      <c r="N20" s="3"/>
      <c r="O20" s="16"/>
      <c r="P20" s="16"/>
      <c r="Q20" s="4"/>
      <c r="R20" s="4">
        <f t="shared" si="19"/>
        <v>0</v>
      </c>
      <c r="S20" s="4"/>
      <c r="T20" s="4"/>
      <c r="U20" s="100"/>
      <c r="V20" s="83" t="s">
        <v>248</v>
      </c>
      <c r="W20" s="83"/>
      <c r="X20" s="83"/>
      <c r="Y20" s="40">
        <f t="shared" si="20"/>
        <v>17.5</v>
      </c>
      <c r="Z20" s="40">
        <f t="shared" si="21"/>
        <v>17.5</v>
      </c>
      <c r="AA20" s="40">
        <f t="shared" si="22"/>
        <v>0</v>
      </c>
      <c r="AB20" s="40">
        <f t="shared" si="23"/>
        <v>0</v>
      </c>
      <c r="AC20" s="10">
        <f t="shared" si="24"/>
        <v>0</v>
      </c>
      <c r="AD20" s="10">
        <f t="shared" si="25"/>
        <v>0</v>
      </c>
      <c r="AE20" s="10">
        <f t="shared" si="26"/>
        <v>0</v>
      </c>
      <c r="AF20" s="10">
        <f t="shared" si="27"/>
        <v>0</v>
      </c>
      <c r="AG20" s="17">
        <f t="shared" si="28"/>
        <v>0</v>
      </c>
      <c r="AH20" s="10"/>
      <c r="AI20" s="10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32"/>
      <c r="BJ20" s="32"/>
      <c r="BK20" s="32"/>
      <c r="BL20" s="32"/>
      <c r="BM20" s="32"/>
      <c r="BN20" s="32"/>
      <c r="BO20" s="32"/>
      <c r="BP20" s="32"/>
      <c r="BQ20" s="33"/>
      <c r="BR20" s="33"/>
      <c r="BS20" s="10"/>
      <c r="BT20" s="54"/>
      <c r="BU20" s="54"/>
      <c r="BV20" s="54"/>
      <c r="BW20" s="54"/>
      <c r="BX20" s="54">
        <f t="shared" si="29"/>
        <v>17.5</v>
      </c>
      <c r="BY20" s="54">
        <f t="shared" si="30"/>
        <v>17.5</v>
      </c>
      <c r="BZ20" s="54">
        <f t="shared" si="31"/>
        <v>0</v>
      </c>
      <c r="CA20" s="54"/>
      <c r="CB20" s="55"/>
      <c r="CC20" s="55"/>
      <c r="CD20" s="55">
        <v>17.5</v>
      </c>
      <c r="CE20" s="55"/>
      <c r="CF20" s="55"/>
      <c r="CG20" s="55"/>
      <c r="CH20" s="55"/>
      <c r="CI20" s="11">
        <f t="shared" si="32"/>
        <v>0</v>
      </c>
      <c r="CJ20" s="11">
        <f t="shared" si="33"/>
        <v>0</v>
      </c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s="22" customFormat="1" ht="20.25" customHeight="1" x14ac:dyDescent="0.2">
      <c r="A21" s="3" t="s">
        <v>253</v>
      </c>
      <c r="B21" s="16">
        <f t="shared" si="17"/>
        <v>1</v>
      </c>
      <c r="C21" s="16">
        <f t="shared" si="18"/>
        <v>0</v>
      </c>
      <c r="D21" s="16"/>
      <c r="E21" s="3"/>
      <c r="F21" s="3"/>
      <c r="G21" s="3"/>
      <c r="H21" s="3"/>
      <c r="I21" s="3"/>
      <c r="J21" s="3"/>
      <c r="K21" s="3"/>
      <c r="L21" s="3"/>
      <c r="M21" s="3"/>
      <c r="N21" s="3"/>
      <c r="O21" s="16"/>
      <c r="P21" s="16"/>
      <c r="Q21" s="4"/>
      <c r="R21" s="4">
        <f t="shared" si="19"/>
        <v>1</v>
      </c>
      <c r="S21" s="4"/>
      <c r="T21" s="4">
        <v>1</v>
      </c>
      <c r="U21" s="100"/>
      <c r="V21" s="83"/>
      <c r="W21" s="83"/>
      <c r="X21" s="83"/>
      <c r="Y21" s="40">
        <f t="shared" si="20"/>
        <v>25</v>
      </c>
      <c r="Z21" s="40">
        <f t="shared" si="21"/>
        <v>25</v>
      </c>
      <c r="AA21" s="40">
        <f t="shared" si="22"/>
        <v>0</v>
      </c>
      <c r="AB21" s="40">
        <f t="shared" si="23"/>
        <v>0</v>
      </c>
      <c r="AC21" s="10">
        <f t="shared" si="24"/>
        <v>0</v>
      </c>
      <c r="AD21" s="10">
        <f t="shared" si="25"/>
        <v>0</v>
      </c>
      <c r="AE21" s="10">
        <f t="shared" si="26"/>
        <v>0</v>
      </c>
      <c r="AF21" s="10">
        <f t="shared" si="27"/>
        <v>0</v>
      </c>
      <c r="AG21" s="17">
        <f t="shared" si="28"/>
        <v>0</v>
      </c>
      <c r="AH21" s="10"/>
      <c r="AI21" s="10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32"/>
      <c r="BJ21" s="32"/>
      <c r="BK21" s="32"/>
      <c r="BL21" s="32"/>
      <c r="BM21" s="32"/>
      <c r="BN21" s="32"/>
      <c r="BO21" s="32"/>
      <c r="BP21" s="32"/>
      <c r="BQ21" s="33"/>
      <c r="BR21" s="33"/>
      <c r="BS21" s="10"/>
      <c r="BT21" s="54"/>
      <c r="BU21" s="54"/>
      <c r="BV21" s="54"/>
      <c r="BW21" s="54"/>
      <c r="BX21" s="54">
        <f t="shared" si="29"/>
        <v>25</v>
      </c>
      <c r="BY21" s="54">
        <f t="shared" si="30"/>
        <v>25</v>
      </c>
      <c r="BZ21" s="54">
        <f t="shared" si="31"/>
        <v>0</v>
      </c>
      <c r="CA21" s="54"/>
      <c r="CB21" s="55">
        <v>25</v>
      </c>
      <c r="CC21" s="55"/>
      <c r="CD21" s="55"/>
      <c r="CE21" s="55"/>
      <c r="CF21" s="55"/>
      <c r="CG21" s="55"/>
      <c r="CH21" s="55"/>
      <c r="CI21" s="11">
        <f t="shared" si="32"/>
        <v>0</v>
      </c>
      <c r="CJ21" s="11">
        <f t="shared" si="33"/>
        <v>0</v>
      </c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22" customFormat="1" ht="20.25" customHeight="1" x14ac:dyDescent="0.2">
      <c r="A22" s="3" t="s">
        <v>254</v>
      </c>
      <c r="B22" s="16">
        <f t="shared" si="17"/>
        <v>1</v>
      </c>
      <c r="C22" s="16">
        <f t="shared" si="18"/>
        <v>0</v>
      </c>
      <c r="D22" s="16"/>
      <c r="E22" s="3"/>
      <c r="F22" s="3"/>
      <c r="G22" s="3"/>
      <c r="H22" s="3"/>
      <c r="I22" s="3"/>
      <c r="J22" s="3"/>
      <c r="K22" s="3"/>
      <c r="L22" s="3"/>
      <c r="M22" s="3"/>
      <c r="N22" s="3"/>
      <c r="O22" s="16"/>
      <c r="P22" s="16"/>
      <c r="Q22" s="4"/>
      <c r="R22" s="4">
        <f t="shared" si="19"/>
        <v>1</v>
      </c>
      <c r="S22" s="4"/>
      <c r="T22" s="4">
        <v>1</v>
      </c>
      <c r="U22" s="100"/>
      <c r="V22" s="83"/>
      <c r="W22" s="83"/>
      <c r="X22" s="83"/>
      <c r="Y22" s="40">
        <f t="shared" si="20"/>
        <v>70</v>
      </c>
      <c r="Z22" s="40">
        <f t="shared" si="21"/>
        <v>70</v>
      </c>
      <c r="AA22" s="40">
        <f t="shared" si="22"/>
        <v>0</v>
      </c>
      <c r="AB22" s="40">
        <f t="shared" si="23"/>
        <v>0</v>
      </c>
      <c r="AC22" s="10">
        <f t="shared" si="24"/>
        <v>0</v>
      </c>
      <c r="AD22" s="10">
        <f t="shared" si="25"/>
        <v>0</v>
      </c>
      <c r="AE22" s="10">
        <f t="shared" si="26"/>
        <v>0</v>
      </c>
      <c r="AF22" s="10">
        <f t="shared" si="27"/>
        <v>0</v>
      </c>
      <c r="AG22" s="17">
        <f t="shared" si="28"/>
        <v>0</v>
      </c>
      <c r="AH22" s="10"/>
      <c r="AI22" s="10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32"/>
      <c r="BJ22" s="32"/>
      <c r="BK22" s="32"/>
      <c r="BL22" s="32"/>
      <c r="BM22" s="32"/>
      <c r="BN22" s="32"/>
      <c r="BO22" s="32"/>
      <c r="BP22" s="32"/>
      <c r="BQ22" s="33"/>
      <c r="BR22" s="33"/>
      <c r="BS22" s="10"/>
      <c r="BT22" s="54"/>
      <c r="BU22" s="54"/>
      <c r="BV22" s="54"/>
      <c r="BW22" s="54"/>
      <c r="BX22" s="54">
        <f t="shared" si="29"/>
        <v>70</v>
      </c>
      <c r="BY22" s="54">
        <f t="shared" si="30"/>
        <v>70</v>
      </c>
      <c r="BZ22" s="54">
        <f t="shared" si="31"/>
        <v>0</v>
      </c>
      <c r="CA22" s="54"/>
      <c r="CB22" s="55">
        <v>70</v>
      </c>
      <c r="CC22" s="55"/>
      <c r="CD22" s="55"/>
      <c r="CE22" s="55"/>
      <c r="CF22" s="55"/>
      <c r="CG22" s="55"/>
      <c r="CH22" s="55"/>
      <c r="CI22" s="11">
        <f t="shared" si="32"/>
        <v>0</v>
      </c>
      <c r="CJ22" s="11">
        <f t="shared" si="33"/>
        <v>0</v>
      </c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</row>
    <row r="23" spans="1:106" s="22" customFormat="1" ht="20.25" customHeight="1" x14ac:dyDescent="0.2">
      <c r="A23" s="3" t="s">
        <v>255</v>
      </c>
      <c r="B23" s="16">
        <f t="shared" si="17"/>
        <v>1</v>
      </c>
      <c r="C23" s="16">
        <f t="shared" si="18"/>
        <v>0</v>
      </c>
      <c r="D23" s="16"/>
      <c r="E23" s="3"/>
      <c r="F23" s="3"/>
      <c r="G23" s="3"/>
      <c r="H23" s="3"/>
      <c r="I23" s="3"/>
      <c r="J23" s="3"/>
      <c r="K23" s="3"/>
      <c r="L23" s="3"/>
      <c r="M23" s="3"/>
      <c r="N23" s="3"/>
      <c r="O23" s="16"/>
      <c r="P23" s="16"/>
      <c r="Q23" s="4"/>
      <c r="R23" s="4">
        <f t="shared" si="19"/>
        <v>1</v>
      </c>
      <c r="S23" s="4"/>
      <c r="T23" s="4">
        <v>1</v>
      </c>
      <c r="U23" s="100"/>
      <c r="V23" s="83"/>
      <c r="W23" s="83"/>
      <c r="X23" s="83"/>
      <c r="Y23" s="40">
        <f t="shared" si="20"/>
        <v>3.8</v>
      </c>
      <c r="Z23" s="40">
        <f t="shared" si="21"/>
        <v>3.8</v>
      </c>
      <c r="AA23" s="40">
        <f t="shared" si="22"/>
        <v>0</v>
      </c>
      <c r="AB23" s="40">
        <f t="shared" si="23"/>
        <v>0</v>
      </c>
      <c r="AC23" s="10">
        <f t="shared" si="24"/>
        <v>0</v>
      </c>
      <c r="AD23" s="10">
        <f t="shared" si="25"/>
        <v>0</v>
      </c>
      <c r="AE23" s="10">
        <f t="shared" si="26"/>
        <v>0</v>
      </c>
      <c r="AF23" s="10">
        <f t="shared" si="27"/>
        <v>0</v>
      </c>
      <c r="AG23" s="17">
        <f t="shared" si="28"/>
        <v>0</v>
      </c>
      <c r="AH23" s="10"/>
      <c r="AI23" s="10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32"/>
      <c r="BJ23" s="32"/>
      <c r="BK23" s="32"/>
      <c r="BL23" s="32"/>
      <c r="BM23" s="32"/>
      <c r="BN23" s="32"/>
      <c r="BO23" s="32"/>
      <c r="BP23" s="32"/>
      <c r="BQ23" s="33"/>
      <c r="BR23" s="33"/>
      <c r="BS23" s="10"/>
      <c r="BT23" s="54"/>
      <c r="BU23" s="54"/>
      <c r="BV23" s="54"/>
      <c r="BW23" s="54"/>
      <c r="BX23" s="54">
        <f t="shared" si="29"/>
        <v>3.8</v>
      </c>
      <c r="BY23" s="54">
        <f t="shared" si="30"/>
        <v>3.8</v>
      </c>
      <c r="BZ23" s="54">
        <f t="shared" si="31"/>
        <v>0</v>
      </c>
      <c r="CA23" s="54"/>
      <c r="CB23" s="55">
        <v>3.8</v>
      </c>
      <c r="CC23" s="55"/>
      <c r="CD23" s="55"/>
      <c r="CE23" s="55"/>
      <c r="CF23" s="55"/>
      <c r="CG23" s="55"/>
      <c r="CH23" s="55"/>
      <c r="CI23" s="11">
        <f t="shared" si="32"/>
        <v>0</v>
      </c>
      <c r="CJ23" s="11">
        <f t="shared" si="33"/>
        <v>0</v>
      </c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</row>
    <row r="24" spans="1:106" s="22" customFormat="1" ht="20.25" customHeight="1" x14ac:dyDescent="0.2">
      <c r="A24" s="3" t="s">
        <v>256</v>
      </c>
      <c r="B24" s="16">
        <f t="shared" si="17"/>
        <v>1</v>
      </c>
      <c r="C24" s="16">
        <f t="shared" si="18"/>
        <v>0</v>
      </c>
      <c r="D24" s="16"/>
      <c r="E24" s="3"/>
      <c r="F24" s="3"/>
      <c r="G24" s="3"/>
      <c r="H24" s="3"/>
      <c r="I24" s="3"/>
      <c r="J24" s="3"/>
      <c r="K24" s="3"/>
      <c r="L24" s="3"/>
      <c r="M24" s="3"/>
      <c r="N24" s="3"/>
      <c r="O24" s="16"/>
      <c r="P24" s="16"/>
      <c r="Q24" s="4"/>
      <c r="R24" s="4">
        <f t="shared" si="19"/>
        <v>1</v>
      </c>
      <c r="S24" s="4"/>
      <c r="T24" s="4">
        <v>1</v>
      </c>
      <c r="U24" s="100"/>
      <c r="V24" s="83"/>
      <c r="W24" s="83"/>
      <c r="X24" s="83"/>
      <c r="Y24" s="40">
        <f t="shared" si="20"/>
        <v>30.000360000000001</v>
      </c>
      <c r="Z24" s="40">
        <f t="shared" si="21"/>
        <v>30.000360000000001</v>
      </c>
      <c r="AA24" s="40">
        <f t="shared" si="22"/>
        <v>0</v>
      </c>
      <c r="AB24" s="40">
        <f t="shared" si="23"/>
        <v>0</v>
      </c>
      <c r="AC24" s="10">
        <f t="shared" si="24"/>
        <v>0</v>
      </c>
      <c r="AD24" s="10">
        <f t="shared" si="25"/>
        <v>0</v>
      </c>
      <c r="AE24" s="10">
        <f t="shared" si="26"/>
        <v>0</v>
      </c>
      <c r="AF24" s="10">
        <f t="shared" si="27"/>
        <v>0</v>
      </c>
      <c r="AG24" s="17">
        <f t="shared" si="28"/>
        <v>0</v>
      </c>
      <c r="AH24" s="10"/>
      <c r="AI24" s="10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32"/>
      <c r="BJ24" s="32"/>
      <c r="BK24" s="32"/>
      <c r="BL24" s="32"/>
      <c r="BM24" s="32"/>
      <c r="BN24" s="32"/>
      <c r="BO24" s="32"/>
      <c r="BP24" s="32"/>
      <c r="BQ24" s="33"/>
      <c r="BR24" s="33"/>
      <c r="BS24" s="10"/>
      <c r="BT24" s="54"/>
      <c r="BU24" s="54"/>
      <c r="BV24" s="54"/>
      <c r="BW24" s="54"/>
      <c r="BX24" s="54">
        <f t="shared" si="29"/>
        <v>30.000360000000001</v>
      </c>
      <c r="BY24" s="54">
        <f t="shared" si="30"/>
        <v>30.000360000000001</v>
      </c>
      <c r="BZ24" s="54">
        <f t="shared" si="31"/>
        <v>0</v>
      </c>
      <c r="CA24" s="54"/>
      <c r="CB24" s="55">
        <v>30.000360000000001</v>
      </c>
      <c r="CC24" s="55"/>
      <c r="CD24" s="55"/>
      <c r="CE24" s="55"/>
      <c r="CF24" s="55"/>
      <c r="CG24" s="55"/>
      <c r="CH24" s="55"/>
      <c r="CI24" s="11">
        <f t="shared" si="32"/>
        <v>0</v>
      </c>
      <c r="CJ24" s="11">
        <f t="shared" si="33"/>
        <v>0</v>
      </c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s="22" customFormat="1" ht="20.25" customHeight="1" x14ac:dyDescent="0.2">
      <c r="A25" s="3" t="s">
        <v>257</v>
      </c>
      <c r="B25" s="16">
        <f t="shared" si="17"/>
        <v>1</v>
      </c>
      <c r="C25" s="16">
        <f t="shared" si="18"/>
        <v>0</v>
      </c>
      <c r="D25" s="16"/>
      <c r="E25" s="3"/>
      <c r="F25" s="3"/>
      <c r="G25" s="3"/>
      <c r="H25" s="3"/>
      <c r="I25" s="3"/>
      <c r="J25" s="3"/>
      <c r="K25" s="3"/>
      <c r="L25" s="3"/>
      <c r="M25" s="3"/>
      <c r="N25" s="3"/>
      <c r="O25" s="16"/>
      <c r="P25" s="16"/>
      <c r="Q25" s="4"/>
      <c r="R25" s="4">
        <f t="shared" si="19"/>
        <v>1</v>
      </c>
      <c r="S25" s="100"/>
      <c r="T25" s="100"/>
      <c r="U25" s="100"/>
      <c r="V25" s="83"/>
      <c r="W25" s="83">
        <v>1</v>
      </c>
      <c r="X25" s="83"/>
      <c r="Y25" s="40">
        <f t="shared" si="20"/>
        <v>30.64</v>
      </c>
      <c r="Z25" s="40">
        <f t="shared" si="21"/>
        <v>25.7</v>
      </c>
      <c r="AA25" s="40">
        <f t="shared" si="22"/>
        <v>4.9400000000000013</v>
      </c>
      <c r="AB25" s="40">
        <f t="shared" si="23"/>
        <v>0</v>
      </c>
      <c r="AC25" s="10">
        <f t="shared" si="24"/>
        <v>0</v>
      </c>
      <c r="AD25" s="10">
        <f t="shared" si="25"/>
        <v>0</v>
      </c>
      <c r="AE25" s="10">
        <f t="shared" si="26"/>
        <v>0</v>
      </c>
      <c r="AF25" s="10">
        <f t="shared" si="27"/>
        <v>0</v>
      </c>
      <c r="AG25" s="17">
        <f t="shared" si="28"/>
        <v>0</v>
      </c>
      <c r="AH25" s="10"/>
      <c r="AI25" s="10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32"/>
      <c r="BJ25" s="32"/>
      <c r="BK25" s="32"/>
      <c r="BL25" s="32"/>
      <c r="BM25" s="32"/>
      <c r="BN25" s="32"/>
      <c r="BO25" s="32"/>
      <c r="BP25" s="32"/>
      <c r="BQ25" s="33"/>
      <c r="BR25" s="33"/>
      <c r="BS25" s="10"/>
      <c r="BT25" s="54"/>
      <c r="BU25" s="54"/>
      <c r="BV25" s="54"/>
      <c r="BW25" s="54"/>
      <c r="BX25" s="54">
        <f t="shared" si="29"/>
        <v>30.64</v>
      </c>
      <c r="BY25" s="54">
        <f t="shared" si="30"/>
        <v>25.7</v>
      </c>
      <c r="BZ25" s="54">
        <f t="shared" si="31"/>
        <v>4.9400000000000013</v>
      </c>
      <c r="CA25" s="54"/>
      <c r="CB25" s="55"/>
      <c r="CC25" s="55"/>
      <c r="CD25" s="55"/>
      <c r="CE25" s="55">
        <v>30.64</v>
      </c>
      <c r="CF25" s="55">
        <v>25.7</v>
      </c>
      <c r="CG25" s="55">
        <f>CE25-CF25</f>
        <v>4.9400000000000013</v>
      </c>
      <c r="CH25" s="55"/>
      <c r="CI25" s="11">
        <f t="shared" si="32"/>
        <v>0</v>
      </c>
      <c r="CJ25" s="11">
        <f t="shared" si="33"/>
        <v>0</v>
      </c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s="22" customFormat="1" ht="20.25" customHeight="1" x14ac:dyDescent="0.2">
      <c r="A26" s="3"/>
      <c r="B26" s="16">
        <f t="shared" si="0"/>
        <v>0</v>
      </c>
      <c r="C26" s="16">
        <f t="shared" si="1"/>
        <v>0</v>
      </c>
      <c r="D26" s="16"/>
      <c r="E26" s="3"/>
      <c r="F26" s="3"/>
      <c r="G26" s="3"/>
      <c r="H26" s="3"/>
      <c r="I26" s="3"/>
      <c r="J26" s="3"/>
      <c r="K26" s="3"/>
      <c r="L26" s="3"/>
      <c r="M26" s="3"/>
      <c r="N26" s="3"/>
      <c r="O26" s="16"/>
      <c r="P26" s="16"/>
      <c r="Q26" s="4"/>
      <c r="R26" s="4">
        <f t="shared" si="2"/>
        <v>0</v>
      </c>
      <c r="S26" s="100"/>
      <c r="T26" s="100"/>
      <c r="U26" s="100"/>
      <c r="V26" s="83"/>
      <c r="W26" s="83"/>
      <c r="X26" s="83"/>
      <c r="Y26" s="40">
        <f t="shared" si="3"/>
        <v>0</v>
      </c>
      <c r="Z26" s="40">
        <f t="shared" si="4"/>
        <v>0</v>
      </c>
      <c r="AA26" s="40">
        <f t="shared" si="5"/>
        <v>0</v>
      </c>
      <c r="AB26" s="40">
        <f t="shared" si="6"/>
        <v>0</v>
      </c>
      <c r="AC26" s="10">
        <f t="shared" si="7"/>
        <v>0</v>
      </c>
      <c r="AD26" s="10">
        <f t="shared" si="8"/>
        <v>0</v>
      </c>
      <c r="AE26" s="10">
        <f t="shared" si="9"/>
        <v>0</v>
      </c>
      <c r="AF26" s="10">
        <f t="shared" si="10"/>
        <v>0</v>
      </c>
      <c r="AG26" s="17">
        <f t="shared" si="11"/>
        <v>0</v>
      </c>
      <c r="AH26" s="10"/>
      <c r="AI26" s="10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32"/>
      <c r="BJ26" s="32"/>
      <c r="BK26" s="32"/>
      <c r="BL26" s="32"/>
      <c r="BM26" s="32"/>
      <c r="BN26" s="32"/>
      <c r="BO26" s="32"/>
      <c r="BP26" s="32"/>
      <c r="BQ26" s="33"/>
      <c r="BR26" s="33"/>
      <c r="BS26" s="10"/>
      <c r="BT26" s="54"/>
      <c r="BU26" s="54"/>
      <c r="BV26" s="54"/>
      <c r="BW26" s="54"/>
      <c r="BX26" s="54">
        <f t="shared" si="12"/>
        <v>0</v>
      </c>
      <c r="BY26" s="54">
        <f t="shared" si="13"/>
        <v>0</v>
      </c>
      <c r="BZ26" s="54">
        <f t="shared" si="14"/>
        <v>0</v>
      </c>
      <c r="CA26" s="54"/>
      <c r="CB26" s="55"/>
      <c r="CC26" s="55"/>
      <c r="CD26" s="55"/>
      <c r="CE26" s="55"/>
      <c r="CF26" s="55"/>
      <c r="CG26" s="55"/>
      <c r="CH26" s="55"/>
      <c r="CI26" s="11">
        <f t="shared" si="15"/>
        <v>0</v>
      </c>
      <c r="CJ26" s="11">
        <f t="shared" si="16"/>
        <v>0</v>
      </c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s="22" customFormat="1" ht="20.25" customHeight="1" x14ac:dyDescent="0.2">
      <c r="A27" s="3"/>
      <c r="B27" s="16">
        <f t="shared" si="0"/>
        <v>0</v>
      </c>
      <c r="C27" s="16">
        <f t="shared" si="1"/>
        <v>0</v>
      </c>
      <c r="D27" s="16"/>
      <c r="E27" s="3"/>
      <c r="F27" s="3"/>
      <c r="G27" s="3"/>
      <c r="H27" s="3"/>
      <c r="I27" s="3"/>
      <c r="J27" s="3"/>
      <c r="K27" s="3"/>
      <c r="L27" s="3"/>
      <c r="M27" s="3"/>
      <c r="N27" s="3"/>
      <c r="O27" s="16"/>
      <c r="P27" s="16"/>
      <c r="Q27" s="4"/>
      <c r="R27" s="4">
        <f t="shared" si="2"/>
        <v>0</v>
      </c>
      <c r="S27" s="100"/>
      <c r="T27" s="100"/>
      <c r="U27" s="100"/>
      <c r="V27" s="83"/>
      <c r="W27" s="83"/>
      <c r="X27" s="83"/>
      <c r="Y27" s="40">
        <f t="shared" si="3"/>
        <v>0</v>
      </c>
      <c r="Z27" s="40">
        <f t="shared" si="4"/>
        <v>0</v>
      </c>
      <c r="AA27" s="40">
        <f t="shared" si="5"/>
        <v>0</v>
      </c>
      <c r="AB27" s="40">
        <f t="shared" si="6"/>
        <v>0</v>
      </c>
      <c r="AC27" s="10">
        <f t="shared" si="7"/>
        <v>0</v>
      </c>
      <c r="AD27" s="10">
        <f t="shared" si="8"/>
        <v>0</v>
      </c>
      <c r="AE27" s="10">
        <f t="shared" si="9"/>
        <v>0</v>
      </c>
      <c r="AF27" s="10">
        <f t="shared" si="10"/>
        <v>0</v>
      </c>
      <c r="AG27" s="17">
        <f t="shared" si="11"/>
        <v>0</v>
      </c>
      <c r="AH27" s="10"/>
      <c r="AI27" s="10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32"/>
      <c r="BJ27" s="32"/>
      <c r="BK27" s="32"/>
      <c r="BL27" s="32"/>
      <c r="BM27" s="32"/>
      <c r="BN27" s="32"/>
      <c r="BO27" s="32"/>
      <c r="BP27" s="32"/>
      <c r="BQ27" s="33"/>
      <c r="BR27" s="33"/>
      <c r="BS27" s="10"/>
      <c r="BT27" s="54"/>
      <c r="BU27" s="54"/>
      <c r="BV27" s="54"/>
      <c r="BW27" s="54"/>
      <c r="BX27" s="54">
        <f t="shared" si="12"/>
        <v>0</v>
      </c>
      <c r="BY27" s="54">
        <f t="shared" si="13"/>
        <v>0</v>
      </c>
      <c r="BZ27" s="54">
        <f t="shared" si="14"/>
        <v>0</v>
      </c>
      <c r="CA27" s="54"/>
      <c r="CB27" s="55"/>
      <c r="CC27" s="55"/>
      <c r="CD27" s="55"/>
      <c r="CE27" s="55"/>
      <c r="CF27" s="55"/>
      <c r="CG27" s="55"/>
      <c r="CH27" s="55"/>
      <c r="CI27" s="11">
        <f t="shared" si="15"/>
        <v>0</v>
      </c>
      <c r="CJ27" s="11">
        <f t="shared" si="16"/>
        <v>0</v>
      </c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s="22" customFormat="1" ht="20.25" customHeight="1" x14ac:dyDescent="0.2">
      <c r="A28" s="3"/>
      <c r="B28" s="16">
        <f t="shared" si="0"/>
        <v>0</v>
      </c>
      <c r="C28" s="16">
        <f t="shared" si="1"/>
        <v>0</v>
      </c>
      <c r="D28" s="16"/>
      <c r="E28" s="3"/>
      <c r="F28" s="3"/>
      <c r="G28" s="3"/>
      <c r="H28" s="3"/>
      <c r="I28" s="3"/>
      <c r="J28" s="3"/>
      <c r="K28" s="3"/>
      <c r="L28" s="3"/>
      <c r="M28" s="3"/>
      <c r="N28" s="3"/>
      <c r="O28" s="16"/>
      <c r="P28" s="16"/>
      <c r="Q28" s="4"/>
      <c r="R28" s="4">
        <f t="shared" si="2"/>
        <v>0</v>
      </c>
      <c r="S28" s="100"/>
      <c r="T28" s="100"/>
      <c r="U28" s="100"/>
      <c r="V28" s="83"/>
      <c r="W28" s="83"/>
      <c r="X28" s="83"/>
      <c r="Y28" s="40">
        <f t="shared" si="3"/>
        <v>0</v>
      </c>
      <c r="Z28" s="40">
        <f t="shared" si="4"/>
        <v>0</v>
      </c>
      <c r="AA28" s="40">
        <f t="shared" si="5"/>
        <v>0</v>
      </c>
      <c r="AB28" s="40">
        <f t="shared" si="6"/>
        <v>0</v>
      </c>
      <c r="AC28" s="10">
        <f t="shared" si="7"/>
        <v>0</v>
      </c>
      <c r="AD28" s="10">
        <f t="shared" si="8"/>
        <v>0</v>
      </c>
      <c r="AE28" s="10">
        <f t="shared" si="9"/>
        <v>0</v>
      </c>
      <c r="AF28" s="10">
        <f t="shared" si="10"/>
        <v>0</v>
      </c>
      <c r="AG28" s="17">
        <f t="shared" si="11"/>
        <v>0</v>
      </c>
      <c r="AH28" s="10"/>
      <c r="AI28" s="10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32"/>
      <c r="BJ28" s="32"/>
      <c r="BK28" s="32"/>
      <c r="BL28" s="32"/>
      <c r="BM28" s="32"/>
      <c r="BN28" s="32"/>
      <c r="BO28" s="32"/>
      <c r="BP28" s="32"/>
      <c r="BQ28" s="33"/>
      <c r="BR28" s="33"/>
      <c r="BS28" s="10"/>
      <c r="BT28" s="54"/>
      <c r="BU28" s="54"/>
      <c r="BV28" s="54"/>
      <c r="BW28" s="54"/>
      <c r="BX28" s="54">
        <f t="shared" si="12"/>
        <v>0</v>
      </c>
      <c r="BY28" s="54">
        <f t="shared" si="13"/>
        <v>0</v>
      </c>
      <c r="BZ28" s="54">
        <f t="shared" si="14"/>
        <v>0</v>
      </c>
      <c r="CA28" s="54"/>
      <c r="CB28" s="55"/>
      <c r="CC28" s="55"/>
      <c r="CD28" s="55"/>
      <c r="CE28" s="55"/>
      <c r="CF28" s="55"/>
      <c r="CG28" s="55"/>
      <c r="CH28" s="55"/>
      <c r="CI28" s="11">
        <f t="shared" si="15"/>
        <v>0</v>
      </c>
      <c r="CJ28" s="11">
        <f t="shared" si="16"/>
        <v>0</v>
      </c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22" customFormat="1" ht="20.25" customHeight="1" x14ac:dyDescent="0.2">
      <c r="A29" s="3"/>
      <c r="B29" s="16">
        <f t="shared" si="0"/>
        <v>0</v>
      </c>
      <c r="C29" s="16">
        <f t="shared" si="1"/>
        <v>0</v>
      </c>
      <c r="D29" s="16"/>
      <c r="E29" s="3"/>
      <c r="F29" s="3"/>
      <c r="G29" s="3"/>
      <c r="H29" s="3"/>
      <c r="I29" s="3"/>
      <c r="J29" s="3"/>
      <c r="K29" s="3"/>
      <c r="L29" s="3"/>
      <c r="M29" s="3"/>
      <c r="N29" s="3"/>
      <c r="O29" s="16"/>
      <c r="P29" s="16"/>
      <c r="Q29" s="4"/>
      <c r="R29" s="4">
        <f t="shared" si="2"/>
        <v>0</v>
      </c>
      <c r="S29" s="100"/>
      <c r="T29" s="100"/>
      <c r="U29" s="100"/>
      <c r="V29" s="83"/>
      <c r="W29" s="83"/>
      <c r="X29" s="83"/>
      <c r="Y29" s="40">
        <f t="shared" si="3"/>
        <v>0</v>
      </c>
      <c r="Z29" s="40">
        <f t="shared" si="4"/>
        <v>0</v>
      </c>
      <c r="AA29" s="40">
        <f t="shared" si="5"/>
        <v>0</v>
      </c>
      <c r="AB29" s="40">
        <f t="shared" si="6"/>
        <v>0</v>
      </c>
      <c r="AC29" s="10">
        <f t="shared" si="7"/>
        <v>0</v>
      </c>
      <c r="AD29" s="10">
        <f t="shared" si="8"/>
        <v>0</v>
      </c>
      <c r="AE29" s="10">
        <f t="shared" si="9"/>
        <v>0</v>
      </c>
      <c r="AF29" s="10">
        <f t="shared" si="10"/>
        <v>0</v>
      </c>
      <c r="AG29" s="17">
        <f t="shared" si="11"/>
        <v>0</v>
      </c>
      <c r="AH29" s="10"/>
      <c r="AI29" s="10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32"/>
      <c r="BJ29" s="32"/>
      <c r="BK29" s="32"/>
      <c r="BL29" s="32"/>
      <c r="BM29" s="32"/>
      <c r="BN29" s="32"/>
      <c r="BO29" s="32"/>
      <c r="BP29" s="32"/>
      <c r="BQ29" s="33"/>
      <c r="BR29" s="33"/>
      <c r="BS29" s="10"/>
      <c r="BT29" s="54"/>
      <c r="BU29" s="54"/>
      <c r="BV29" s="54"/>
      <c r="BW29" s="54"/>
      <c r="BX29" s="54">
        <f t="shared" si="12"/>
        <v>0</v>
      </c>
      <c r="BY29" s="54">
        <f t="shared" si="13"/>
        <v>0</v>
      </c>
      <c r="BZ29" s="54">
        <f t="shared" si="14"/>
        <v>0</v>
      </c>
      <c r="CA29" s="54"/>
      <c r="CB29" s="55"/>
      <c r="CC29" s="55"/>
      <c r="CD29" s="55"/>
      <c r="CE29" s="55"/>
      <c r="CF29" s="55"/>
      <c r="CG29" s="55"/>
      <c r="CH29" s="55"/>
      <c r="CI29" s="11">
        <f t="shared" si="15"/>
        <v>0</v>
      </c>
      <c r="CJ29" s="11">
        <f t="shared" si="16"/>
        <v>0</v>
      </c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</row>
    <row r="30" spans="1:106" s="22" customFormat="1" ht="20.25" customHeight="1" x14ac:dyDescent="0.2">
      <c r="A30" s="3"/>
      <c r="B30" s="16">
        <f t="shared" si="0"/>
        <v>0</v>
      </c>
      <c r="C30" s="16">
        <f t="shared" si="1"/>
        <v>0</v>
      </c>
      <c r="D30" s="16"/>
      <c r="E30" s="3"/>
      <c r="F30" s="3"/>
      <c r="G30" s="3"/>
      <c r="H30" s="3"/>
      <c r="I30" s="3"/>
      <c r="J30" s="3"/>
      <c r="K30" s="3"/>
      <c r="L30" s="3"/>
      <c r="M30" s="3"/>
      <c r="N30" s="3"/>
      <c r="O30" s="16"/>
      <c r="P30" s="16"/>
      <c r="Q30" s="4"/>
      <c r="R30" s="4">
        <f t="shared" si="2"/>
        <v>0</v>
      </c>
      <c r="S30" s="100"/>
      <c r="T30" s="100"/>
      <c r="U30" s="100"/>
      <c r="V30" s="83"/>
      <c r="W30" s="83"/>
      <c r="X30" s="83"/>
      <c r="Y30" s="40">
        <f t="shared" si="3"/>
        <v>0</v>
      </c>
      <c r="Z30" s="40">
        <f t="shared" si="4"/>
        <v>0</v>
      </c>
      <c r="AA30" s="40">
        <f t="shared" si="5"/>
        <v>0</v>
      </c>
      <c r="AB30" s="40">
        <f t="shared" si="6"/>
        <v>0</v>
      </c>
      <c r="AC30" s="10">
        <f t="shared" si="7"/>
        <v>0</v>
      </c>
      <c r="AD30" s="10">
        <f t="shared" si="8"/>
        <v>0</v>
      </c>
      <c r="AE30" s="10">
        <f t="shared" si="9"/>
        <v>0</v>
      </c>
      <c r="AF30" s="10">
        <f t="shared" si="10"/>
        <v>0</v>
      </c>
      <c r="AG30" s="17">
        <f t="shared" si="11"/>
        <v>0</v>
      </c>
      <c r="AH30" s="10"/>
      <c r="AI30" s="10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32"/>
      <c r="BJ30" s="32"/>
      <c r="BK30" s="32"/>
      <c r="BL30" s="32"/>
      <c r="BM30" s="32"/>
      <c r="BN30" s="32"/>
      <c r="BO30" s="32"/>
      <c r="BP30" s="32"/>
      <c r="BQ30" s="33"/>
      <c r="BR30" s="33"/>
      <c r="BS30" s="10"/>
      <c r="BT30" s="54"/>
      <c r="BU30" s="54"/>
      <c r="BV30" s="54"/>
      <c r="BW30" s="54"/>
      <c r="BX30" s="54">
        <f t="shared" si="12"/>
        <v>0</v>
      </c>
      <c r="BY30" s="54">
        <f t="shared" si="13"/>
        <v>0</v>
      </c>
      <c r="BZ30" s="54">
        <f t="shared" si="14"/>
        <v>0</v>
      </c>
      <c r="CA30" s="54"/>
      <c r="CB30" s="55"/>
      <c r="CC30" s="55"/>
      <c r="CD30" s="55"/>
      <c r="CE30" s="55"/>
      <c r="CF30" s="55"/>
      <c r="CG30" s="55"/>
      <c r="CH30" s="55"/>
      <c r="CI30" s="11">
        <f t="shared" si="15"/>
        <v>0</v>
      </c>
      <c r="CJ30" s="11">
        <f t="shared" si="16"/>
        <v>0</v>
      </c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</row>
    <row r="31" spans="1:106" s="22" customFormat="1" ht="20.25" customHeight="1" x14ac:dyDescent="0.2">
      <c r="A31" s="3"/>
      <c r="B31" s="16">
        <f t="shared" si="0"/>
        <v>0</v>
      </c>
      <c r="C31" s="16">
        <f t="shared" si="1"/>
        <v>0</v>
      </c>
      <c r="D31" s="16"/>
      <c r="E31" s="3"/>
      <c r="F31" s="3"/>
      <c r="G31" s="3"/>
      <c r="H31" s="3"/>
      <c r="I31" s="3"/>
      <c r="J31" s="3"/>
      <c r="K31" s="3"/>
      <c r="L31" s="3"/>
      <c r="M31" s="3"/>
      <c r="N31" s="3"/>
      <c r="O31" s="16"/>
      <c r="P31" s="16"/>
      <c r="Q31" s="4"/>
      <c r="R31" s="4">
        <f t="shared" si="2"/>
        <v>0</v>
      </c>
      <c r="S31" s="100"/>
      <c r="T31" s="100"/>
      <c r="U31" s="100"/>
      <c r="V31" s="83"/>
      <c r="W31" s="83"/>
      <c r="X31" s="83"/>
      <c r="Y31" s="40">
        <f t="shared" si="3"/>
        <v>0</v>
      </c>
      <c r="Z31" s="40">
        <f t="shared" si="4"/>
        <v>0</v>
      </c>
      <c r="AA31" s="40">
        <f t="shared" si="5"/>
        <v>0</v>
      </c>
      <c r="AB31" s="40">
        <f t="shared" si="6"/>
        <v>0</v>
      </c>
      <c r="AC31" s="10">
        <f t="shared" si="7"/>
        <v>0</v>
      </c>
      <c r="AD31" s="10">
        <f t="shared" si="8"/>
        <v>0</v>
      </c>
      <c r="AE31" s="10">
        <f t="shared" si="9"/>
        <v>0</v>
      </c>
      <c r="AF31" s="10">
        <f t="shared" si="10"/>
        <v>0</v>
      </c>
      <c r="AG31" s="17">
        <f t="shared" si="11"/>
        <v>0</v>
      </c>
      <c r="AH31" s="10"/>
      <c r="AI31" s="10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32"/>
      <c r="BJ31" s="32"/>
      <c r="BK31" s="32"/>
      <c r="BL31" s="32"/>
      <c r="BM31" s="32"/>
      <c r="BN31" s="32"/>
      <c r="BO31" s="32"/>
      <c r="BP31" s="32"/>
      <c r="BQ31" s="33"/>
      <c r="BR31" s="33"/>
      <c r="BS31" s="10"/>
      <c r="BT31" s="54"/>
      <c r="BU31" s="54"/>
      <c r="BV31" s="54"/>
      <c r="BW31" s="54"/>
      <c r="BX31" s="54">
        <f t="shared" si="12"/>
        <v>0</v>
      </c>
      <c r="BY31" s="54">
        <f t="shared" si="13"/>
        <v>0</v>
      </c>
      <c r="BZ31" s="54">
        <f t="shared" si="14"/>
        <v>0</v>
      </c>
      <c r="CA31" s="54"/>
      <c r="CB31" s="55"/>
      <c r="CC31" s="55"/>
      <c r="CD31" s="55"/>
      <c r="CE31" s="55"/>
      <c r="CF31" s="55"/>
      <c r="CG31" s="55"/>
      <c r="CH31" s="55"/>
      <c r="CI31" s="11">
        <f t="shared" si="15"/>
        <v>0</v>
      </c>
      <c r="CJ31" s="11">
        <f t="shared" si="16"/>
        <v>0</v>
      </c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</row>
    <row r="32" spans="1:106" s="22" customFormat="1" ht="20.25" customHeight="1" x14ac:dyDescent="0.2">
      <c r="A32" s="3"/>
      <c r="B32" s="16">
        <f t="shared" si="0"/>
        <v>0</v>
      </c>
      <c r="C32" s="16">
        <f t="shared" si="1"/>
        <v>0</v>
      </c>
      <c r="D32" s="16"/>
      <c r="E32" s="3"/>
      <c r="F32" s="3"/>
      <c r="G32" s="3"/>
      <c r="H32" s="3"/>
      <c r="I32" s="3"/>
      <c r="J32" s="3"/>
      <c r="K32" s="3"/>
      <c r="L32" s="3"/>
      <c r="M32" s="3"/>
      <c r="N32" s="3"/>
      <c r="O32" s="16"/>
      <c r="P32" s="16"/>
      <c r="Q32" s="4"/>
      <c r="R32" s="4">
        <f t="shared" si="2"/>
        <v>0</v>
      </c>
      <c r="S32" s="100"/>
      <c r="T32" s="100"/>
      <c r="U32" s="100"/>
      <c r="V32" s="83"/>
      <c r="W32" s="83"/>
      <c r="X32" s="83"/>
      <c r="Y32" s="40">
        <f t="shared" si="3"/>
        <v>0</v>
      </c>
      <c r="Z32" s="40">
        <f t="shared" si="4"/>
        <v>0</v>
      </c>
      <c r="AA32" s="40">
        <f t="shared" si="5"/>
        <v>0</v>
      </c>
      <c r="AB32" s="40">
        <f t="shared" si="6"/>
        <v>0</v>
      </c>
      <c r="AC32" s="10">
        <f t="shared" si="7"/>
        <v>0</v>
      </c>
      <c r="AD32" s="10">
        <f t="shared" si="8"/>
        <v>0</v>
      </c>
      <c r="AE32" s="10">
        <f t="shared" si="9"/>
        <v>0</v>
      </c>
      <c r="AF32" s="10">
        <f t="shared" si="10"/>
        <v>0</v>
      </c>
      <c r="AG32" s="17">
        <f t="shared" si="11"/>
        <v>0</v>
      </c>
      <c r="AH32" s="10"/>
      <c r="AI32" s="10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32"/>
      <c r="BJ32" s="32"/>
      <c r="BK32" s="32"/>
      <c r="BL32" s="32"/>
      <c r="BM32" s="32"/>
      <c r="BN32" s="32"/>
      <c r="BO32" s="32"/>
      <c r="BP32" s="32"/>
      <c r="BQ32" s="33"/>
      <c r="BR32" s="33"/>
      <c r="BS32" s="10"/>
      <c r="BT32" s="54"/>
      <c r="BU32" s="54"/>
      <c r="BV32" s="54"/>
      <c r="BW32" s="54"/>
      <c r="BX32" s="54">
        <f t="shared" si="12"/>
        <v>0</v>
      </c>
      <c r="BY32" s="54">
        <f t="shared" si="13"/>
        <v>0</v>
      </c>
      <c r="BZ32" s="54">
        <f t="shared" si="14"/>
        <v>0</v>
      </c>
      <c r="CA32" s="54"/>
      <c r="CB32" s="55"/>
      <c r="CC32" s="55"/>
      <c r="CD32" s="55"/>
      <c r="CE32" s="55"/>
      <c r="CF32" s="55"/>
      <c r="CG32" s="55"/>
      <c r="CH32" s="55"/>
      <c r="CI32" s="11">
        <f t="shared" si="15"/>
        <v>0</v>
      </c>
      <c r="CJ32" s="11">
        <f t="shared" si="16"/>
        <v>0</v>
      </c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</row>
    <row r="33" spans="1:106" s="22" customFormat="1" ht="20.25" customHeight="1" x14ac:dyDescent="0.2">
      <c r="A33" s="3"/>
      <c r="B33" s="16">
        <f t="shared" si="0"/>
        <v>0</v>
      </c>
      <c r="C33" s="16">
        <f t="shared" si="1"/>
        <v>0</v>
      </c>
      <c r="D33" s="16"/>
      <c r="E33" s="3"/>
      <c r="F33" s="3"/>
      <c r="G33" s="3"/>
      <c r="H33" s="3"/>
      <c r="I33" s="3"/>
      <c r="J33" s="3"/>
      <c r="K33" s="3"/>
      <c r="L33" s="3"/>
      <c r="M33" s="3"/>
      <c r="N33" s="3"/>
      <c r="O33" s="16"/>
      <c r="P33" s="16"/>
      <c r="Q33" s="4"/>
      <c r="R33" s="4">
        <f t="shared" si="2"/>
        <v>0</v>
      </c>
      <c r="S33" s="100"/>
      <c r="T33" s="100"/>
      <c r="U33" s="100"/>
      <c r="V33" s="83"/>
      <c r="W33" s="83"/>
      <c r="X33" s="83"/>
      <c r="Y33" s="40">
        <f t="shared" si="3"/>
        <v>0</v>
      </c>
      <c r="Z33" s="40">
        <f t="shared" si="4"/>
        <v>0</v>
      </c>
      <c r="AA33" s="40">
        <f t="shared" si="5"/>
        <v>0</v>
      </c>
      <c r="AB33" s="40">
        <f t="shared" si="6"/>
        <v>0</v>
      </c>
      <c r="AC33" s="10">
        <f t="shared" si="7"/>
        <v>0</v>
      </c>
      <c r="AD33" s="10">
        <f t="shared" si="8"/>
        <v>0</v>
      </c>
      <c r="AE33" s="10">
        <f t="shared" si="9"/>
        <v>0</v>
      </c>
      <c r="AF33" s="10">
        <f t="shared" si="10"/>
        <v>0</v>
      </c>
      <c r="AG33" s="17">
        <f t="shared" si="11"/>
        <v>0</v>
      </c>
      <c r="AH33" s="10"/>
      <c r="AI33" s="10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32"/>
      <c r="BJ33" s="32"/>
      <c r="BK33" s="32"/>
      <c r="BL33" s="32"/>
      <c r="BM33" s="32"/>
      <c r="BN33" s="32"/>
      <c r="BO33" s="32"/>
      <c r="BP33" s="32"/>
      <c r="BQ33" s="33"/>
      <c r="BR33" s="33"/>
      <c r="BS33" s="10"/>
      <c r="BT33" s="54"/>
      <c r="BU33" s="54"/>
      <c r="BV33" s="54"/>
      <c r="BW33" s="54"/>
      <c r="BX33" s="54">
        <f t="shared" si="12"/>
        <v>0</v>
      </c>
      <c r="BY33" s="54">
        <f t="shared" si="13"/>
        <v>0</v>
      </c>
      <c r="BZ33" s="54">
        <f t="shared" si="14"/>
        <v>0</v>
      </c>
      <c r="CA33" s="54"/>
      <c r="CB33" s="55"/>
      <c r="CC33" s="55"/>
      <c r="CD33" s="55"/>
      <c r="CE33" s="55"/>
      <c r="CF33" s="55"/>
      <c r="CG33" s="55"/>
      <c r="CH33" s="55"/>
      <c r="CI33" s="11">
        <f t="shared" si="15"/>
        <v>0</v>
      </c>
      <c r="CJ33" s="11">
        <f t="shared" si="16"/>
        <v>0</v>
      </c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</row>
    <row r="34" spans="1:106" s="22" customFormat="1" ht="20.25" customHeight="1" x14ac:dyDescent="0.2">
      <c r="A34" s="3"/>
      <c r="B34" s="16">
        <f t="shared" si="0"/>
        <v>0</v>
      </c>
      <c r="C34" s="16">
        <f t="shared" si="1"/>
        <v>0</v>
      </c>
      <c r="D34" s="16"/>
      <c r="E34" s="3"/>
      <c r="F34" s="3"/>
      <c r="G34" s="3"/>
      <c r="H34" s="3"/>
      <c r="I34" s="3"/>
      <c r="J34" s="3"/>
      <c r="K34" s="3"/>
      <c r="L34" s="3"/>
      <c r="M34" s="3"/>
      <c r="N34" s="3"/>
      <c r="O34" s="16"/>
      <c r="P34" s="16"/>
      <c r="Q34" s="4"/>
      <c r="R34" s="4">
        <f t="shared" si="2"/>
        <v>0</v>
      </c>
      <c r="S34" s="100"/>
      <c r="T34" s="100"/>
      <c r="U34" s="100"/>
      <c r="V34" s="83"/>
      <c r="W34" s="83"/>
      <c r="X34" s="83"/>
      <c r="Y34" s="40">
        <f t="shared" si="3"/>
        <v>0</v>
      </c>
      <c r="Z34" s="40">
        <f t="shared" si="4"/>
        <v>0</v>
      </c>
      <c r="AA34" s="40">
        <f t="shared" si="5"/>
        <v>0</v>
      </c>
      <c r="AB34" s="40">
        <f t="shared" si="6"/>
        <v>0</v>
      </c>
      <c r="AC34" s="10">
        <f t="shared" si="7"/>
        <v>0</v>
      </c>
      <c r="AD34" s="10">
        <f t="shared" si="8"/>
        <v>0</v>
      </c>
      <c r="AE34" s="10">
        <f t="shared" si="9"/>
        <v>0</v>
      </c>
      <c r="AF34" s="10">
        <f t="shared" si="10"/>
        <v>0</v>
      </c>
      <c r="AG34" s="17">
        <f t="shared" si="11"/>
        <v>0</v>
      </c>
      <c r="AH34" s="10"/>
      <c r="AI34" s="10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32"/>
      <c r="BJ34" s="32"/>
      <c r="BK34" s="32"/>
      <c r="BL34" s="32"/>
      <c r="BM34" s="32"/>
      <c r="BN34" s="32"/>
      <c r="BO34" s="32"/>
      <c r="BP34" s="32"/>
      <c r="BQ34" s="33"/>
      <c r="BR34" s="33"/>
      <c r="BS34" s="10"/>
      <c r="BT34" s="54"/>
      <c r="BU34" s="54"/>
      <c r="BV34" s="54"/>
      <c r="BW34" s="54"/>
      <c r="BX34" s="54">
        <f t="shared" si="12"/>
        <v>0</v>
      </c>
      <c r="BY34" s="54">
        <f t="shared" si="13"/>
        <v>0</v>
      </c>
      <c r="BZ34" s="54">
        <f t="shared" si="14"/>
        <v>0</v>
      </c>
      <c r="CA34" s="54"/>
      <c r="CB34" s="55"/>
      <c r="CC34" s="55"/>
      <c r="CD34" s="55"/>
      <c r="CE34" s="55"/>
      <c r="CF34" s="55"/>
      <c r="CG34" s="55"/>
      <c r="CH34" s="55"/>
      <c r="CI34" s="11">
        <f t="shared" si="15"/>
        <v>0</v>
      </c>
      <c r="CJ34" s="11">
        <f t="shared" si="16"/>
        <v>0</v>
      </c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</row>
    <row r="35" spans="1:106" s="22" customFormat="1" ht="20.25" customHeight="1" x14ac:dyDescent="0.2">
      <c r="A35" s="3"/>
      <c r="B35" s="16">
        <f t="shared" si="0"/>
        <v>0</v>
      </c>
      <c r="C35" s="16">
        <f t="shared" si="1"/>
        <v>0</v>
      </c>
      <c r="D35" s="16"/>
      <c r="E35" s="3"/>
      <c r="F35" s="3"/>
      <c r="G35" s="3"/>
      <c r="H35" s="3"/>
      <c r="I35" s="3"/>
      <c r="J35" s="3"/>
      <c r="K35" s="3"/>
      <c r="L35" s="3"/>
      <c r="M35" s="3"/>
      <c r="N35" s="3"/>
      <c r="O35" s="16"/>
      <c r="P35" s="16"/>
      <c r="Q35" s="4"/>
      <c r="R35" s="4">
        <f t="shared" si="2"/>
        <v>0</v>
      </c>
      <c r="S35" s="100"/>
      <c r="T35" s="100"/>
      <c r="U35" s="100"/>
      <c r="V35" s="83"/>
      <c r="W35" s="83"/>
      <c r="X35" s="83"/>
      <c r="Y35" s="40">
        <f t="shared" si="3"/>
        <v>0</v>
      </c>
      <c r="Z35" s="40">
        <f t="shared" si="4"/>
        <v>0</v>
      </c>
      <c r="AA35" s="40">
        <f t="shared" si="5"/>
        <v>0</v>
      </c>
      <c r="AB35" s="40">
        <f t="shared" si="6"/>
        <v>0</v>
      </c>
      <c r="AC35" s="10">
        <f t="shared" si="7"/>
        <v>0</v>
      </c>
      <c r="AD35" s="10">
        <f t="shared" si="8"/>
        <v>0</v>
      </c>
      <c r="AE35" s="10">
        <f t="shared" si="9"/>
        <v>0</v>
      </c>
      <c r="AF35" s="10">
        <f t="shared" si="10"/>
        <v>0</v>
      </c>
      <c r="AG35" s="17">
        <f t="shared" si="11"/>
        <v>0</v>
      </c>
      <c r="AH35" s="10"/>
      <c r="AI35" s="10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32"/>
      <c r="BJ35" s="32"/>
      <c r="BK35" s="32"/>
      <c r="BL35" s="32"/>
      <c r="BM35" s="32"/>
      <c r="BN35" s="32"/>
      <c r="BO35" s="32"/>
      <c r="BP35" s="32"/>
      <c r="BQ35" s="33"/>
      <c r="BR35" s="33"/>
      <c r="BS35" s="10"/>
      <c r="BT35" s="54"/>
      <c r="BU35" s="54"/>
      <c r="BV35" s="54"/>
      <c r="BW35" s="54"/>
      <c r="BX35" s="54">
        <f t="shared" si="12"/>
        <v>0</v>
      </c>
      <c r="BY35" s="54">
        <f t="shared" si="13"/>
        <v>0</v>
      </c>
      <c r="BZ35" s="54">
        <f t="shared" si="14"/>
        <v>0</v>
      </c>
      <c r="CA35" s="54"/>
      <c r="CB35" s="55"/>
      <c r="CC35" s="55"/>
      <c r="CD35" s="55"/>
      <c r="CE35" s="55"/>
      <c r="CF35" s="55"/>
      <c r="CG35" s="55"/>
      <c r="CH35" s="55"/>
      <c r="CI35" s="11">
        <f t="shared" si="15"/>
        <v>0</v>
      </c>
      <c r="CJ35" s="11">
        <f t="shared" si="16"/>
        <v>0</v>
      </c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</row>
    <row r="36" spans="1:106" s="22" customFormat="1" ht="20.25" customHeight="1" x14ac:dyDescent="0.2">
      <c r="A36" s="3"/>
      <c r="B36" s="16">
        <f t="shared" si="0"/>
        <v>0</v>
      </c>
      <c r="C36" s="16">
        <f t="shared" si="1"/>
        <v>0</v>
      </c>
      <c r="D36" s="16"/>
      <c r="E36" s="3"/>
      <c r="F36" s="3"/>
      <c r="G36" s="3"/>
      <c r="H36" s="3"/>
      <c r="I36" s="3"/>
      <c r="J36" s="3"/>
      <c r="K36" s="3"/>
      <c r="L36" s="3"/>
      <c r="M36" s="3"/>
      <c r="N36" s="3"/>
      <c r="O36" s="16"/>
      <c r="P36" s="16"/>
      <c r="Q36" s="4"/>
      <c r="R36" s="4">
        <f t="shared" si="2"/>
        <v>0</v>
      </c>
      <c r="S36" s="100"/>
      <c r="T36" s="100"/>
      <c r="U36" s="100"/>
      <c r="V36" s="83"/>
      <c r="W36" s="83"/>
      <c r="X36" s="83"/>
      <c r="Y36" s="40">
        <f t="shared" si="3"/>
        <v>0</v>
      </c>
      <c r="Z36" s="40">
        <f t="shared" si="4"/>
        <v>0</v>
      </c>
      <c r="AA36" s="40">
        <f t="shared" si="5"/>
        <v>0</v>
      </c>
      <c r="AB36" s="40">
        <f t="shared" si="6"/>
        <v>0</v>
      </c>
      <c r="AC36" s="10">
        <f t="shared" si="7"/>
        <v>0</v>
      </c>
      <c r="AD36" s="10">
        <f t="shared" si="8"/>
        <v>0</v>
      </c>
      <c r="AE36" s="10">
        <f t="shared" si="9"/>
        <v>0</v>
      </c>
      <c r="AF36" s="10">
        <f t="shared" si="10"/>
        <v>0</v>
      </c>
      <c r="AG36" s="17">
        <f t="shared" si="11"/>
        <v>0</v>
      </c>
      <c r="AH36" s="10"/>
      <c r="AI36" s="10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32"/>
      <c r="BJ36" s="32"/>
      <c r="BK36" s="32"/>
      <c r="BL36" s="32"/>
      <c r="BM36" s="32"/>
      <c r="BN36" s="32"/>
      <c r="BO36" s="32"/>
      <c r="BP36" s="32"/>
      <c r="BQ36" s="33"/>
      <c r="BR36" s="33"/>
      <c r="BS36" s="10"/>
      <c r="BT36" s="54"/>
      <c r="BU36" s="54"/>
      <c r="BV36" s="54"/>
      <c r="BW36" s="54"/>
      <c r="BX36" s="54">
        <f t="shared" si="12"/>
        <v>0</v>
      </c>
      <c r="BY36" s="54">
        <f t="shared" si="13"/>
        <v>0</v>
      </c>
      <c r="BZ36" s="54">
        <f t="shared" si="14"/>
        <v>0</v>
      </c>
      <c r="CA36" s="54"/>
      <c r="CB36" s="55"/>
      <c r="CC36" s="55"/>
      <c r="CD36" s="55"/>
      <c r="CE36" s="55"/>
      <c r="CF36" s="55"/>
      <c r="CG36" s="55"/>
      <c r="CH36" s="55"/>
      <c r="CI36" s="11">
        <f t="shared" si="15"/>
        <v>0</v>
      </c>
      <c r="CJ36" s="11">
        <f t="shared" si="16"/>
        <v>0</v>
      </c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</row>
    <row r="37" spans="1:106" s="22" customFormat="1" ht="20.25" customHeight="1" x14ac:dyDescent="0.2">
      <c r="A37" s="3"/>
      <c r="B37" s="16">
        <f t="shared" si="0"/>
        <v>0</v>
      </c>
      <c r="C37" s="16">
        <f t="shared" si="1"/>
        <v>0</v>
      </c>
      <c r="D37" s="16"/>
      <c r="E37" s="3"/>
      <c r="F37" s="3"/>
      <c r="G37" s="3"/>
      <c r="H37" s="3"/>
      <c r="I37" s="3"/>
      <c r="J37" s="3"/>
      <c r="K37" s="3"/>
      <c r="L37" s="3"/>
      <c r="M37" s="3"/>
      <c r="N37" s="3"/>
      <c r="O37" s="16"/>
      <c r="P37" s="16"/>
      <c r="Q37" s="4"/>
      <c r="R37" s="4">
        <f t="shared" si="2"/>
        <v>0</v>
      </c>
      <c r="S37" s="100"/>
      <c r="T37" s="100"/>
      <c r="U37" s="100"/>
      <c r="V37" s="83"/>
      <c r="W37" s="83"/>
      <c r="X37" s="83"/>
      <c r="Y37" s="40">
        <f t="shared" si="3"/>
        <v>0</v>
      </c>
      <c r="Z37" s="40">
        <f t="shared" si="4"/>
        <v>0</v>
      </c>
      <c r="AA37" s="40">
        <f t="shared" si="5"/>
        <v>0</v>
      </c>
      <c r="AB37" s="40">
        <f t="shared" si="6"/>
        <v>0</v>
      </c>
      <c r="AC37" s="10">
        <f t="shared" si="7"/>
        <v>0</v>
      </c>
      <c r="AD37" s="10">
        <f t="shared" si="8"/>
        <v>0</v>
      </c>
      <c r="AE37" s="10">
        <f t="shared" si="9"/>
        <v>0</v>
      </c>
      <c r="AF37" s="10">
        <f t="shared" si="10"/>
        <v>0</v>
      </c>
      <c r="AG37" s="17">
        <f t="shared" si="11"/>
        <v>0</v>
      </c>
      <c r="AH37" s="10"/>
      <c r="AI37" s="10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32"/>
      <c r="BJ37" s="32"/>
      <c r="BK37" s="32"/>
      <c r="BL37" s="32"/>
      <c r="BM37" s="32"/>
      <c r="BN37" s="32"/>
      <c r="BO37" s="32"/>
      <c r="BP37" s="32"/>
      <c r="BQ37" s="33"/>
      <c r="BR37" s="33"/>
      <c r="BS37" s="10"/>
      <c r="BT37" s="54"/>
      <c r="BU37" s="54"/>
      <c r="BV37" s="54"/>
      <c r="BW37" s="54"/>
      <c r="BX37" s="54">
        <f t="shared" si="12"/>
        <v>0</v>
      </c>
      <c r="BY37" s="54">
        <f t="shared" si="13"/>
        <v>0</v>
      </c>
      <c r="BZ37" s="54">
        <f t="shared" si="14"/>
        <v>0</v>
      </c>
      <c r="CA37" s="54"/>
      <c r="CB37" s="55"/>
      <c r="CC37" s="55"/>
      <c r="CD37" s="55"/>
      <c r="CE37" s="55"/>
      <c r="CF37" s="55"/>
      <c r="CG37" s="55"/>
      <c r="CH37" s="55"/>
      <c r="CI37" s="11">
        <f t="shared" si="15"/>
        <v>0</v>
      </c>
      <c r="CJ37" s="11">
        <f t="shared" si="16"/>
        <v>0</v>
      </c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</row>
    <row r="38" spans="1:106" s="22" customFormat="1" ht="20.25" customHeight="1" x14ac:dyDescent="0.2">
      <c r="A38" s="3"/>
      <c r="B38" s="16">
        <f t="shared" si="0"/>
        <v>0</v>
      </c>
      <c r="C38" s="16">
        <f t="shared" si="1"/>
        <v>0</v>
      </c>
      <c r="D38" s="16"/>
      <c r="E38" s="3"/>
      <c r="F38" s="3"/>
      <c r="G38" s="3"/>
      <c r="H38" s="3"/>
      <c r="I38" s="3"/>
      <c r="J38" s="3"/>
      <c r="K38" s="3"/>
      <c r="L38" s="3"/>
      <c r="M38" s="3"/>
      <c r="N38" s="3"/>
      <c r="O38" s="16"/>
      <c r="P38" s="16"/>
      <c r="Q38" s="4"/>
      <c r="R38" s="4">
        <f t="shared" si="2"/>
        <v>0</v>
      </c>
      <c r="S38" s="100"/>
      <c r="T38" s="100"/>
      <c r="U38" s="100"/>
      <c r="V38" s="83"/>
      <c r="W38" s="83"/>
      <c r="X38" s="83"/>
      <c r="Y38" s="40">
        <f t="shared" si="3"/>
        <v>0</v>
      </c>
      <c r="Z38" s="40">
        <f t="shared" si="4"/>
        <v>0</v>
      </c>
      <c r="AA38" s="40">
        <f t="shared" si="5"/>
        <v>0</v>
      </c>
      <c r="AB38" s="40">
        <f t="shared" si="6"/>
        <v>0</v>
      </c>
      <c r="AC38" s="10">
        <f t="shared" si="7"/>
        <v>0</v>
      </c>
      <c r="AD38" s="10">
        <f t="shared" si="8"/>
        <v>0</v>
      </c>
      <c r="AE38" s="10">
        <f t="shared" si="9"/>
        <v>0</v>
      </c>
      <c r="AF38" s="10">
        <f t="shared" si="10"/>
        <v>0</v>
      </c>
      <c r="AG38" s="17">
        <f t="shared" si="11"/>
        <v>0</v>
      </c>
      <c r="AH38" s="10"/>
      <c r="AI38" s="10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32"/>
      <c r="BJ38" s="32"/>
      <c r="BK38" s="32"/>
      <c r="BL38" s="32"/>
      <c r="BM38" s="32"/>
      <c r="BN38" s="32"/>
      <c r="BO38" s="32"/>
      <c r="BP38" s="32"/>
      <c r="BQ38" s="33"/>
      <c r="BR38" s="33"/>
      <c r="BS38" s="10"/>
      <c r="BT38" s="54"/>
      <c r="BU38" s="54"/>
      <c r="BV38" s="54"/>
      <c r="BW38" s="54"/>
      <c r="BX38" s="54">
        <f t="shared" si="12"/>
        <v>0</v>
      </c>
      <c r="BY38" s="54">
        <f t="shared" si="13"/>
        <v>0</v>
      </c>
      <c r="BZ38" s="54">
        <f t="shared" si="14"/>
        <v>0</v>
      </c>
      <c r="CA38" s="54"/>
      <c r="CB38" s="55"/>
      <c r="CC38" s="55"/>
      <c r="CD38" s="55"/>
      <c r="CE38" s="55"/>
      <c r="CF38" s="55"/>
      <c r="CG38" s="55"/>
      <c r="CH38" s="55"/>
      <c r="CI38" s="11">
        <f t="shared" si="15"/>
        <v>0</v>
      </c>
      <c r="CJ38" s="11">
        <f t="shared" si="16"/>
        <v>0</v>
      </c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</row>
    <row r="39" spans="1:106" s="22" customFormat="1" ht="20.25" hidden="1" customHeight="1" x14ac:dyDescent="0.2">
      <c r="A39" s="3"/>
      <c r="B39" s="16">
        <f t="shared" si="0"/>
        <v>0</v>
      </c>
      <c r="C39" s="16">
        <f t="shared" si="1"/>
        <v>0</v>
      </c>
      <c r="D39" s="16"/>
      <c r="E39" s="3"/>
      <c r="F39" s="3"/>
      <c r="G39" s="3"/>
      <c r="H39" s="3"/>
      <c r="I39" s="3"/>
      <c r="J39" s="3"/>
      <c r="K39" s="3"/>
      <c r="L39" s="3"/>
      <c r="M39" s="3"/>
      <c r="N39" s="3"/>
      <c r="O39" s="16"/>
      <c r="P39" s="16"/>
      <c r="Q39" s="4"/>
      <c r="R39" s="4">
        <f t="shared" si="2"/>
        <v>0</v>
      </c>
      <c r="S39" s="4"/>
      <c r="T39" s="4"/>
      <c r="U39" s="4"/>
      <c r="V39" s="17"/>
      <c r="W39" s="17"/>
      <c r="X39" s="17"/>
      <c r="Y39" s="40">
        <f t="shared" si="3"/>
        <v>0</v>
      </c>
      <c r="Z39" s="40">
        <f t="shared" si="4"/>
        <v>0</v>
      </c>
      <c r="AA39" s="40">
        <f t="shared" si="5"/>
        <v>0</v>
      </c>
      <c r="AB39" s="40">
        <f t="shared" si="6"/>
        <v>0</v>
      </c>
      <c r="AC39" s="10">
        <f t="shared" si="7"/>
        <v>0</v>
      </c>
      <c r="AD39" s="10">
        <f t="shared" si="8"/>
        <v>0</v>
      </c>
      <c r="AE39" s="10">
        <f t="shared" si="9"/>
        <v>0</v>
      </c>
      <c r="AF39" s="10">
        <f t="shared" si="10"/>
        <v>0</v>
      </c>
      <c r="AG39" s="17">
        <f t="shared" si="11"/>
        <v>0</v>
      </c>
      <c r="AH39" s="10"/>
      <c r="AI39" s="10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32"/>
      <c r="BJ39" s="32"/>
      <c r="BK39" s="32"/>
      <c r="BL39" s="32"/>
      <c r="BM39" s="32"/>
      <c r="BN39" s="32"/>
      <c r="BO39" s="32"/>
      <c r="BP39" s="32"/>
      <c r="BQ39" s="33"/>
      <c r="BR39" s="33"/>
      <c r="BS39" s="10"/>
      <c r="BT39" s="54"/>
      <c r="BU39" s="54"/>
      <c r="BV39" s="54"/>
      <c r="BW39" s="54"/>
      <c r="BX39" s="54">
        <f t="shared" si="12"/>
        <v>0</v>
      </c>
      <c r="BY39" s="54">
        <f t="shared" si="13"/>
        <v>0</v>
      </c>
      <c r="BZ39" s="54">
        <f t="shared" si="14"/>
        <v>0</v>
      </c>
      <c r="CA39" s="54"/>
      <c r="CB39" s="55"/>
      <c r="CC39" s="55"/>
      <c r="CD39" s="55"/>
      <c r="CE39" s="55"/>
      <c r="CF39" s="55"/>
      <c r="CG39" s="55"/>
      <c r="CH39" s="55"/>
      <c r="CI39" s="11">
        <f t="shared" si="15"/>
        <v>0</v>
      </c>
      <c r="CJ39" s="11">
        <f t="shared" si="16"/>
        <v>0</v>
      </c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</row>
    <row r="40" spans="1:106" s="22" customFormat="1" ht="20.25" hidden="1" customHeight="1" x14ac:dyDescent="0.2">
      <c r="A40" s="3"/>
      <c r="B40" s="16">
        <f t="shared" si="0"/>
        <v>0</v>
      </c>
      <c r="C40" s="16">
        <f t="shared" si="1"/>
        <v>0</v>
      </c>
      <c r="D40" s="16"/>
      <c r="E40" s="3"/>
      <c r="F40" s="3"/>
      <c r="G40" s="3"/>
      <c r="H40" s="3"/>
      <c r="I40" s="3"/>
      <c r="J40" s="3"/>
      <c r="K40" s="3"/>
      <c r="L40" s="3"/>
      <c r="M40" s="3"/>
      <c r="N40" s="3"/>
      <c r="O40" s="16"/>
      <c r="P40" s="16"/>
      <c r="Q40" s="4"/>
      <c r="R40" s="4">
        <f t="shared" si="2"/>
        <v>0</v>
      </c>
      <c r="S40" s="4"/>
      <c r="T40" s="4"/>
      <c r="U40" s="4"/>
      <c r="V40" s="17"/>
      <c r="W40" s="17"/>
      <c r="X40" s="17"/>
      <c r="Y40" s="40">
        <f t="shared" si="3"/>
        <v>0</v>
      </c>
      <c r="Z40" s="40">
        <f t="shared" si="4"/>
        <v>0</v>
      </c>
      <c r="AA40" s="40">
        <f t="shared" si="5"/>
        <v>0</v>
      </c>
      <c r="AB40" s="40">
        <f t="shared" si="6"/>
        <v>0</v>
      </c>
      <c r="AC40" s="10">
        <f t="shared" si="7"/>
        <v>0</v>
      </c>
      <c r="AD40" s="10">
        <f t="shared" si="8"/>
        <v>0</v>
      </c>
      <c r="AE40" s="10">
        <f t="shared" si="9"/>
        <v>0</v>
      </c>
      <c r="AF40" s="10">
        <f t="shared" si="10"/>
        <v>0</v>
      </c>
      <c r="AG40" s="17">
        <f t="shared" si="11"/>
        <v>0</v>
      </c>
      <c r="AH40" s="10"/>
      <c r="AI40" s="10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32"/>
      <c r="BJ40" s="32"/>
      <c r="BK40" s="32"/>
      <c r="BL40" s="32"/>
      <c r="BM40" s="32"/>
      <c r="BN40" s="32"/>
      <c r="BO40" s="32"/>
      <c r="BP40" s="32"/>
      <c r="BQ40" s="33"/>
      <c r="BR40" s="33"/>
      <c r="BS40" s="10"/>
      <c r="BT40" s="54"/>
      <c r="BU40" s="54"/>
      <c r="BV40" s="54"/>
      <c r="BW40" s="54"/>
      <c r="BX40" s="54">
        <f t="shared" si="12"/>
        <v>0</v>
      </c>
      <c r="BY40" s="54">
        <f t="shared" si="13"/>
        <v>0</v>
      </c>
      <c r="BZ40" s="54">
        <f t="shared" si="14"/>
        <v>0</v>
      </c>
      <c r="CA40" s="54"/>
      <c r="CB40" s="55"/>
      <c r="CC40" s="55"/>
      <c r="CD40" s="55"/>
      <c r="CE40" s="55"/>
      <c r="CF40" s="55"/>
      <c r="CG40" s="55"/>
      <c r="CH40" s="55"/>
      <c r="CI40" s="11">
        <f t="shared" si="15"/>
        <v>0</v>
      </c>
      <c r="CJ40" s="11">
        <f t="shared" si="16"/>
        <v>0</v>
      </c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</row>
    <row r="41" spans="1:106" s="22" customFormat="1" ht="20.25" hidden="1" customHeight="1" x14ac:dyDescent="0.2">
      <c r="A41" s="3"/>
      <c r="B41" s="16">
        <f t="shared" si="0"/>
        <v>0</v>
      </c>
      <c r="C41" s="16">
        <f t="shared" si="1"/>
        <v>0</v>
      </c>
      <c r="D41" s="16"/>
      <c r="E41" s="3"/>
      <c r="F41" s="3"/>
      <c r="G41" s="3"/>
      <c r="H41" s="3"/>
      <c r="I41" s="3"/>
      <c r="J41" s="3"/>
      <c r="K41" s="3"/>
      <c r="L41" s="3"/>
      <c r="M41" s="3"/>
      <c r="N41" s="3"/>
      <c r="O41" s="16"/>
      <c r="P41" s="16"/>
      <c r="Q41" s="4"/>
      <c r="R41" s="4">
        <f t="shared" si="2"/>
        <v>0</v>
      </c>
      <c r="S41" s="4"/>
      <c r="T41" s="4"/>
      <c r="U41" s="4"/>
      <c r="V41" s="17"/>
      <c r="W41" s="17"/>
      <c r="X41" s="17"/>
      <c r="Y41" s="40">
        <f t="shared" si="3"/>
        <v>0</v>
      </c>
      <c r="Z41" s="40">
        <f t="shared" si="4"/>
        <v>0</v>
      </c>
      <c r="AA41" s="40">
        <f t="shared" si="5"/>
        <v>0</v>
      </c>
      <c r="AB41" s="40">
        <f t="shared" si="6"/>
        <v>0</v>
      </c>
      <c r="AC41" s="10">
        <f t="shared" si="7"/>
        <v>0</v>
      </c>
      <c r="AD41" s="10">
        <f t="shared" si="8"/>
        <v>0</v>
      </c>
      <c r="AE41" s="10">
        <f t="shared" si="9"/>
        <v>0</v>
      </c>
      <c r="AF41" s="10">
        <f t="shared" si="10"/>
        <v>0</v>
      </c>
      <c r="AG41" s="17">
        <f t="shared" si="11"/>
        <v>0</v>
      </c>
      <c r="AH41" s="10"/>
      <c r="AI41" s="10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32"/>
      <c r="BJ41" s="32"/>
      <c r="BK41" s="32"/>
      <c r="BL41" s="32"/>
      <c r="BM41" s="32"/>
      <c r="BN41" s="32"/>
      <c r="BO41" s="32"/>
      <c r="BP41" s="32"/>
      <c r="BQ41" s="33"/>
      <c r="BR41" s="33"/>
      <c r="BS41" s="10"/>
      <c r="BT41" s="54"/>
      <c r="BU41" s="54"/>
      <c r="BV41" s="54"/>
      <c r="BW41" s="54"/>
      <c r="BX41" s="54">
        <f t="shared" si="12"/>
        <v>0</v>
      </c>
      <c r="BY41" s="54">
        <f t="shared" si="13"/>
        <v>0</v>
      </c>
      <c r="BZ41" s="54">
        <f t="shared" si="14"/>
        <v>0</v>
      </c>
      <c r="CA41" s="54"/>
      <c r="CB41" s="55"/>
      <c r="CC41" s="55"/>
      <c r="CD41" s="55"/>
      <c r="CE41" s="55"/>
      <c r="CF41" s="55"/>
      <c r="CG41" s="55"/>
      <c r="CH41" s="55"/>
      <c r="CI41" s="11">
        <f t="shared" si="15"/>
        <v>0</v>
      </c>
      <c r="CJ41" s="11">
        <f t="shared" si="16"/>
        <v>0</v>
      </c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</row>
    <row r="42" spans="1:106" s="22" customFormat="1" ht="20.25" hidden="1" customHeight="1" x14ac:dyDescent="0.2">
      <c r="A42" s="3"/>
      <c r="B42" s="16">
        <f t="shared" ref="B42:B48" si="34">C42+R42</f>
        <v>0</v>
      </c>
      <c r="C42" s="16">
        <f t="shared" ref="C42:C48" si="35">D42+H42+L42+N42+P42</f>
        <v>0</v>
      </c>
      <c r="D42" s="16"/>
      <c r="E42" s="3"/>
      <c r="F42" s="3"/>
      <c r="G42" s="3"/>
      <c r="H42" s="3"/>
      <c r="I42" s="3"/>
      <c r="J42" s="3"/>
      <c r="K42" s="3"/>
      <c r="L42" s="3"/>
      <c r="M42" s="3"/>
      <c r="N42" s="3"/>
      <c r="O42" s="16"/>
      <c r="P42" s="16"/>
      <c r="Q42" s="4"/>
      <c r="R42" s="4">
        <f t="shared" ref="R42:R48" si="36">SUM(S42:X42)</f>
        <v>0</v>
      </c>
      <c r="S42" s="4"/>
      <c r="T42" s="4"/>
      <c r="U42" s="4"/>
      <c r="V42" s="17"/>
      <c r="W42" s="17"/>
      <c r="X42" s="17"/>
      <c r="Y42" s="40">
        <f t="shared" ref="Y42:AA48" si="37">AB42+BX42</f>
        <v>0</v>
      </c>
      <c r="Z42" s="40">
        <f t="shared" si="37"/>
        <v>0</v>
      </c>
      <c r="AA42" s="40">
        <f t="shared" si="37"/>
        <v>0</v>
      </c>
      <c r="AB42" s="40">
        <f t="shared" ref="AB42:AC48" si="38">AH42+AT42+BF42+BL42+BR42</f>
        <v>0</v>
      </c>
      <c r="AC42" s="10">
        <f t="shared" si="38"/>
        <v>0</v>
      </c>
      <c r="AD42" s="10">
        <f t="shared" ref="AD42:AD48" si="39">AJ42+AV42+BH42+BT42</f>
        <v>0</v>
      </c>
      <c r="AE42" s="10">
        <f t="shared" ref="AE42:AG48" si="40">AK42+AW42+BI42</f>
        <v>0</v>
      </c>
      <c r="AF42" s="10">
        <f t="shared" si="40"/>
        <v>0</v>
      </c>
      <c r="AG42" s="17">
        <f t="shared" si="40"/>
        <v>0</v>
      </c>
      <c r="AH42" s="10"/>
      <c r="AI42" s="10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32"/>
      <c r="BJ42" s="32"/>
      <c r="BK42" s="32"/>
      <c r="BL42" s="32"/>
      <c r="BM42" s="32"/>
      <c r="BN42" s="32"/>
      <c r="BO42" s="32"/>
      <c r="BP42" s="32"/>
      <c r="BQ42" s="33"/>
      <c r="BR42" s="33"/>
      <c r="BS42" s="10"/>
      <c r="BT42" s="54"/>
      <c r="BU42" s="54"/>
      <c r="BV42" s="54"/>
      <c r="BW42" s="54"/>
      <c r="BX42" s="54">
        <f t="shared" ref="BX42:BX48" si="41">CA42+CB42+CC42+CD42+CE42+CH42</f>
        <v>0</v>
      </c>
      <c r="BY42" s="54">
        <f t="shared" ref="BY42:BY48" si="42">CA42+CB42+CC42+CD42+CF42+CH42</f>
        <v>0</v>
      </c>
      <c r="BZ42" s="54">
        <f t="shared" ref="BZ42:BZ48" si="43">CG42</f>
        <v>0</v>
      </c>
      <c r="CA42" s="54"/>
      <c r="CB42" s="55"/>
      <c r="CC42" s="55"/>
      <c r="CD42" s="55"/>
      <c r="CE42" s="55"/>
      <c r="CF42" s="55"/>
      <c r="CG42" s="55"/>
      <c r="CH42" s="55"/>
      <c r="CI42" s="11">
        <f t="shared" ref="CI42:CI48" si="44">-CK42+CO42+CS42+CU42+CY42</f>
        <v>0</v>
      </c>
      <c r="CJ42" s="11">
        <f t="shared" ref="CJ42:CJ48" si="45">CL42+CP42+CT42+CV42+CZ42</f>
        <v>0</v>
      </c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</row>
    <row r="43" spans="1:106" s="22" customFormat="1" ht="24.75" hidden="1" customHeight="1" x14ac:dyDescent="0.2">
      <c r="A43" s="3"/>
      <c r="B43" s="16">
        <f t="shared" si="34"/>
        <v>0</v>
      </c>
      <c r="C43" s="16">
        <f t="shared" si="35"/>
        <v>0</v>
      </c>
      <c r="D43" s="16"/>
      <c r="E43" s="3"/>
      <c r="F43" s="3"/>
      <c r="G43" s="3"/>
      <c r="H43" s="3"/>
      <c r="I43" s="3"/>
      <c r="J43" s="3"/>
      <c r="K43" s="3"/>
      <c r="L43" s="3"/>
      <c r="M43" s="3"/>
      <c r="N43" s="3"/>
      <c r="O43" s="16"/>
      <c r="P43" s="16"/>
      <c r="Q43" s="4"/>
      <c r="R43" s="4">
        <f t="shared" si="36"/>
        <v>0</v>
      </c>
      <c r="S43" s="4"/>
      <c r="T43" s="4"/>
      <c r="U43" s="4"/>
      <c r="V43" s="17"/>
      <c r="W43" s="17"/>
      <c r="X43" s="17"/>
      <c r="Y43" s="40">
        <f t="shared" si="37"/>
        <v>0</v>
      </c>
      <c r="Z43" s="40">
        <f t="shared" si="37"/>
        <v>0</v>
      </c>
      <c r="AA43" s="40">
        <f t="shared" si="37"/>
        <v>0</v>
      </c>
      <c r="AB43" s="40">
        <f t="shared" si="38"/>
        <v>0</v>
      </c>
      <c r="AC43" s="10">
        <f t="shared" si="38"/>
        <v>0</v>
      </c>
      <c r="AD43" s="10">
        <f t="shared" si="39"/>
        <v>0</v>
      </c>
      <c r="AE43" s="10">
        <f t="shared" si="40"/>
        <v>0</v>
      </c>
      <c r="AF43" s="10">
        <f t="shared" si="40"/>
        <v>0</v>
      </c>
      <c r="AG43" s="17">
        <f t="shared" si="40"/>
        <v>0</v>
      </c>
      <c r="AH43" s="10"/>
      <c r="AI43" s="10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32"/>
      <c r="BJ43" s="32"/>
      <c r="BK43" s="32"/>
      <c r="BL43" s="32"/>
      <c r="BM43" s="32"/>
      <c r="BN43" s="32"/>
      <c r="BO43" s="32"/>
      <c r="BP43" s="32"/>
      <c r="BQ43" s="33"/>
      <c r="BR43" s="33"/>
      <c r="BS43" s="10"/>
      <c r="BT43" s="54"/>
      <c r="BU43" s="54"/>
      <c r="BV43" s="54"/>
      <c r="BW43" s="54"/>
      <c r="BX43" s="54">
        <f t="shared" si="41"/>
        <v>0</v>
      </c>
      <c r="BY43" s="54">
        <f t="shared" si="42"/>
        <v>0</v>
      </c>
      <c r="BZ43" s="54">
        <f t="shared" si="43"/>
        <v>0</v>
      </c>
      <c r="CA43" s="54"/>
      <c r="CB43" s="55"/>
      <c r="CC43" s="55"/>
      <c r="CD43" s="55"/>
      <c r="CE43" s="55"/>
      <c r="CF43" s="55"/>
      <c r="CG43" s="55"/>
      <c r="CH43" s="55"/>
      <c r="CI43" s="11">
        <f t="shared" si="44"/>
        <v>0</v>
      </c>
      <c r="CJ43" s="11">
        <f t="shared" si="45"/>
        <v>0</v>
      </c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</row>
    <row r="44" spans="1:106" s="22" customFormat="1" ht="23.25" hidden="1" customHeight="1" x14ac:dyDescent="0.2">
      <c r="A44" s="3"/>
      <c r="B44" s="16">
        <f t="shared" si="34"/>
        <v>0</v>
      </c>
      <c r="C44" s="16">
        <f t="shared" si="35"/>
        <v>0</v>
      </c>
      <c r="D44" s="16"/>
      <c r="E44" s="3"/>
      <c r="F44" s="3"/>
      <c r="G44" s="3"/>
      <c r="H44" s="3"/>
      <c r="I44" s="3"/>
      <c r="J44" s="3"/>
      <c r="K44" s="3"/>
      <c r="L44" s="3"/>
      <c r="M44" s="3"/>
      <c r="N44" s="3"/>
      <c r="O44" s="16"/>
      <c r="P44" s="16"/>
      <c r="Q44" s="4"/>
      <c r="R44" s="4">
        <f t="shared" si="36"/>
        <v>0</v>
      </c>
      <c r="S44" s="4"/>
      <c r="T44" s="4"/>
      <c r="U44" s="4"/>
      <c r="V44" s="17"/>
      <c r="W44" s="17"/>
      <c r="X44" s="17"/>
      <c r="Y44" s="40">
        <f t="shared" si="37"/>
        <v>0</v>
      </c>
      <c r="Z44" s="40">
        <f t="shared" si="37"/>
        <v>0</v>
      </c>
      <c r="AA44" s="40">
        <f t="shared" si="37"/>
        <v>0</v>
      </c>
      <c r="AB44" s="40">
        <f t="shared" si="38"/>
        <v>0</v>
      </c>
      <c r="AC44" s="10">
        <f t="shared" si="38"/>
        <v>0</v>
      </c>
      <c r="AD44" s="10">
        <f t="shared" si="39"/>
        <v>0</v>
      </c>
      <c r="AE44" s="10">
        <f t="shared" si="40"/>
        <v>0</v>
      </c>
      <c r="AF44" s="10">
        <f t="shared" si="40"/>
        <v>0</v>
      </c>
      <c r="AG44" s="17">
        <f t="shared" si="40"/>
        <v>0</v>
      </c>
      <c r="AH44" s="10"/>
      <c r="AI44" s="10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32"/>
      <c r="BJ44" s="32"/>
      <c r="BK44" s="32"/>
      <c r="BL44" s="32"/>
      <c r="BM44" s="32"/>
      <c r="BN44" s="32"/>
      <c r="BO44" s="32"/>
      <c r="BP44" s="32"/>
      <c r="BQ44" s="33"/>
      <c r="BR44" s="33"/>
      <c r="BS44" s="10"/>
      <c r="BT44" s="54"/>
      <c r="BU44" s="54"/>
      <c r="BV44" s="54"/>
      <c r="BW44" s="54"/>
      <c r="BX44" s="54">
        <f t="shared" si="41"/>
        <v>0</v>
      </c>
      <c r="BY44" s="54">
        <f t="shared" si="42"/>
        <v>0</v>
      </c>
      <c r="BZ44" s="54">
        <f t="shared" si="43"/>
        <v>0</v>
      </c>
      <c r="CA44" s="54"/>
      <c r="CB44" s="55"/>
      <c r="CC44" s="55"/>
      <c r="CD44" s="55"/>
      <c r="CE44" s="55"/>
      <c r="CF44" s="55"/>
      <c r="CG44" s="55"/>
      <c r="CH44" s="55"/>
      <c r="CI44" s="11">
        <f t="shared" si="44"/>
        <v>0</v>
      </c>
      <c r="CJ44" s="11">
        <f t="shared" si="45"/>
        <v>0</v>
      </c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</row>
    <row r="45" spans="1:106" s="22" customFormat="1" ht="21" hidden="1" customHeight="1" x14ac:dyDescent="0.2">
      <c r="A45" s="3"/>
      <c r="B45" s="16">
        <f t="shared" si="34"/>
        <v>0</v>
      </c>
      <c r="C45" s="16">
        <f t="shared" si="35"/>
        <v>0</v>
      </c>
      <c r="D45" s="16"/>
      <c r="E45" s="3"/>
      <c r="F45" s="3"/>
      <c r="G45" s="3"/>
      <c r="H45" s="3"/>
      <c r="I45" s="3"/>
      <c r="J45" s="3"/>
      <c r="K45" s="3"/>
      <c r="L45" s="3"/>
      <c r="M45" s="3"/>
      <c r="N45" s="3"/>
      <c r="O45" s="16"/>
      <c r="P45" s="16"/>
      <c r="Q45" s="4"/>
      <c r="R45" s="4">
        <f t="shared" si="36"/>
        <v>0</v>
      </c>
      <c r="S45" s="4"/>
      <c r="T45" s="4"/>
      <c r="U45" s="4"/>
      <c r="V45" s="17"/>
      <c r="W45" s="17"/>
      <c r="X45" s="17"/>
      <c r="Y45" s="40">
        <f t="shared" si="37"/>
        <v>0</v>
      </c>
      <c r="Z45" s="40">
        <f t="shared" si="37"/>
        <v>0</v>
      </c>
      <c r="AA45" s="40">
        <f t="shared" si="37"/>
        <v>0</v>
      </c>
      <c r="AB45" s="40">
        <f t="shared" si="38"/>
        <v>0</v>
      </c>
      <c r="AC45" s="10">
        <f t="shared" si="38"/>
        <v>0</v>
      </c>
      <c r="AD45" s="10">
        <f t="shared" si="39"/>
        <v>0</v>
      </c>
      <c r="AE45" s="10">
        <f t="shared" si="40"/>
        <v>0</v>
      </c>
      <c r="AF45" s="10">
        <f t="shared" si="40"/>
        <v>0</v>
      </c>
      <c r="AG45" s="17">
        <f t="shared" si="40"/>
        <v>0</v>
      </c>
      <c r="AH45" s="10"/>
      <c r="AI45" s="10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32"/>
      <c r="BJ45" s="32"/>
      <c r="BK45" s="32"/>
      <c r="BL45" s="32"/>
      <c r="BM45" s="32"/>
      <c r="BN45" s="32"/>
      <c r="BO45" s="32"/>
      <c r="BP45" s="32"/>
      <c r="BQ45" s="33"/>
      <c r="BR45" s="33"/>
      <c r="BS45" s="10"/>
      <c r="BT45" s="54"/>
      <c r="BU45" s="54"/>
      <c r="BV45" s="54"/>
      <c r="BW45" s="54"/>
      <c r="BX45" s="54">
        <f t="shared" si="41"/>
        <v>0</v>
      </c>
      <c r="BY45" s="54">
        <f t="shared" si="42"/>
        <v>0</v>
      </c>
      <c r="BZ45" s="54">
        <f t="shared" si="43"/>
        <v>0</v>
      </c>
      <c r="CA45" s="54"/>
      <c r="CB45" s="55"/>
      <c r="CC45" s="55"/>
      <c r="CD45" s="55"/>
      <c r="CE45" s="55"/>
      <c r="CF45" s="55"/>
      <c r="CG45" s="55"/>
      <c r="CH45" s="55"/>
      <c r="CI45" s="11">
        <f t="shared" si="44"/>
        <v>0</v>
      </c>
      <c r="CJ45" s="11">
        <f t="shared" si="45"/>
        <v>0</v>
      </c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</row>
    <row r="46" spans="1:106" s="22" customFormat="1" ht="17.25" hidden="1" customHeight="1" x14ac:dyDescent="0.2">
      <c r="A46" s="3"/>
      <c r="B46" s="16">
        <f t="shared" si="34"/>
        <v>0</v>
      </c>
      <c r="C46" s="16">
        <f t="shared" si="35"/>
        <v>0</v>
      </c>
      <c r="D46" s="16"/>
      <c r="E46" s="3"/>
      <c r="F46" s="3"/>
      <c r="G46" s="3"/>
      <c r="H46" s="3"/>
      <c r="I46" s="3"/>
      <c r="J46" s="3"/>
      <c r="K46" s="3"/>
      <c r="L46" s="3"/>
      <c r="M46" s="3"/>
      <c r="N46" s="3"/>
      <c r="O46" s="16"/>
      <c r="P46" s="16"/>
      <c r="Q46" s="4"/>
      <c r="R46" s="4">
        <f t="shared" si="36"/>
        <v>0</v>
      </c>
      <c r="S46" s="4"/>
      <c r="T46" s="4"/>
      <c r="U46" s="4"/>
      <c r="V46" s="17"/>
      <c r="W46" s="17"/>
      <c r="X46" s="17"/>
      <c r="Y46" s="40">
        <f t="shared" si="37"/>
        <v>0</v>
      </c>
      <c r="Z46" s="40">
        <f t="shared" si="37"/>
        <v>0</v>
      </c>
      <c r="AA46" s="40">
        <f t="shared" si="37"/>
        <v>0</v>
      </c>
      <c r="AB46" s="40">
        <f t="shared" si="38"/>
        <v>0</v>
      </c>
      <c r="AC46" s="10">
        <f t="shared" si="38"/>
        <v>0</v>
      </c>
      <c r="AD46" s="10">
        <f t="shared" si="39"/>
        <v>0</v>
      </c>
      <c r="AE46" s="10">
        <f t="shared" si="40"/>
        <v>0</v>
      </c>
      <c r="AF46" s="10">
        <f t="shared" si="40"/>
        <v>0</v>
      </c>
      <c r="AG46" s="17">
        <f t="shared" si="40"/>
        <v>0</v>
      </c>
      <c r="AH46" s="10"/>
      <c r="AI46" s="10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32"/>
      <c r="BJ46" s="32"/>
      <c r="BK46" s="32"/>
      <c r="BL46" s="32"/>
      <c r="BM46" s="32"/>
      <c r="BN46" s="32"/>
      <c r="BO46" s="32"/>
      <c r="BP46" s="32"/>
      <c r="BQ46" s="33"/>
      <c r="BR46" s="33"/>
      <c r="BS46" s="10"/>
      <c r="BT46" s="54"/>
      <c r="BU46" s="54"/>
      <c r="BV46" s="54"/>
      <c r="BW46" s="54"/>
      <c r="BX46" s="54">
        <f t="shared" si="41"/>
        <v>0</v>
      </c>
      <c r="BY46" s="54">
        <f t="shared" si="42"/>
        <v>0</v>
      </c>
      <c r="BZ46" s="54">
        <f t="shared" si="43"/>
        <v>0</v>
      </c>
      <c r="CA46" s="54"/>
      <c r="CB46" s="55"/>
      <c r="CC46" s="55"/>
      <c r="CD46" s="55"/>
      <c r="CE46" s="55"/>
      <c r="CF46" s="55"/>
      <c r="CG46" s="55"/>
      <c r="CH46" s="55"/>
      <c r="CI46" s="11">
        <f t="shared" si="44"/>
        <v>0</v>
      </c>
      <c r="CJ46" s="11">
        <f t="shared" si="45"/>
        <v>0</v>
      </c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</row>
    <row r="47" spans="1:106" s="22" customFormat="1" ht="32.25" hidden="1" customHeight="1" x14ac:dyDescent="0.2">
      <c r="A47" s="3"/>
      <c r="B47" s="16">
        <f t="shared" si="34"/>
        <v>0</v>
      </c>
      <c r="C47" s="16">
        <f t="shared" si="35"/>
        <v>0</v>
      </c>
      <c r="D47" s="16"/>
      <c r="E47" s="3"/>
      <c r="F47" s="3"/>
      <c r="G47" s="3"/>
      <c r="H47" s="3"/>
      <c r="I47" s="3"/>
      <c r="J47" s="3"/>
      <c r="K47" s="3"/>
      <c r="L47" s="3"/>
      <c r="M47" s="3"/>
      <c r="N47" s="3"/>
      <c r="O47" s="16"/>
      <c r="P47" s="16"/>
      <c r="Q47" s="4"/>
      <c r="R47" s="4">
        <f t="shared" si="36"/>
        <v>0</v>
      </c>
      <c r="S47" s="4"/>
      <c r="T47" s="4"/>
      <c r="U47" s="4"/>
      <c r="V47" s="17"/>
      <c r="W47" s="17"/>
      <c r="X47" s="17"/>
      <c r="Y47" s="40">
        <f t="shared" si="37"/>
        <v>0</v>
      </c>
      <c r="Z47" s="40">
        <f t="shared" si="37"/>
        <v>0</v>
      </c>
      <c r="AA47" s="40">
        <f t="shared" si="37"/>
        <v>0</v>
      </c>
      <c r="AB47" s="40">
        <f t="shared" si="38"/>
        <v>0</v>
      </c>
      <c r="AC47" s="10">
        <f t="shared" si="38"/>
        <v>0</v>
      </c>
      <c r="AD47" s="10">
        <f t="shared" si="39"/>
        <v>0</v>
      </c>
      <c r="AE47" s="10">
        <f t="shared" si="40"/>
        <v>0</v>
      </c>
      <c r="AF47" s="10">
        <f t="shared" si="40"/>
        <v>0</v>
      </c>
      <c r="AG47" s="17">
        <f t="shared" si="40"/>
        <v>0</v>
      </c>
      <c r="AH47" s="10"/>
      <c r="AI47" s="10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32"/>
      <c r="BJ47" s="32"/>
      <c r="BK47" s="32"/>
      <c r="BL47" s="32"/>
      <c r="BM47" s="32"/>
      <c r="BN47" s="32"/>
      <c r="BO47" s="32"/>
      <c r="BP47" s="32"/>
      <c r="BQ47" s="33"/>
      <c r="BR47" s="33"/>
      <c r="BS47" s="10"/>
      <c r="BT47" s="54"/>
      <c r="BU47" s="54"/>
      <c r="BV47" s="54"/>
      <c r="BW47" s="54"/>
      <c r="BX47" s="54">
        <f t="shared" si="41"/>
        <v>0</v>
      </c>
      <c r="BY47" s="54">
        <f t="shared" si="42"/>
        <v>0</v>
      </c>
      <c r="BZ47" s="54">
        <f t="shared" si="43"/>
        <v>0</v>
      </c>
      <c r="CA47" s="54"/>
      <c r="CB47" s="55"/>
      <c r="CC47" s="55"/>
      <c r="CD47" s="55"/>
      <c r="CE47" s="55"/>
      <c r="CF47" s="55"/>
      <c r="CG47" s="55"/>
      <c r="CH47" s="55"/>
      <c r="CI47" s="11">
        <f t="shared" si="44"/>
        <v>0</v>
      </c>
      <c r="CJ47" s="11">
        <f t="shared" si="45"/>
        <v>0</v>
      </c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</row>
    <row r="48" spans="1:106" s="22" customFormat="1" ht="18" hidden="1" customHeight="1" x14ac:dyDescent="0.2">
      <c r="A48" s="3"/>
      <c r="B48" s="16">
        <f t="shared" si="34"/>
        <v>0</v>
      </c>
      <c r="C48" s="16">
        <f t="shared" si="35"/>
        <v>0</v>
      </c>
      <c r="D48" s="16"/>
      <c r="E48" s="3"/>
      <c r="F48" s="3"/>
      <c r="G48" s="3"/>
      <c r="H48" s="3"/>
      <c r="I48" s="3"/>
      <c r="J48" s="3"/>
      <c r="K48" s="3"/>
      <c r="L48" s="3"/>
      <c r="M48" s="3"/>
      <c r="N48" s="3"/>
      <c r="O48" s="16"/>
      <c r="P48" s="16"/>
      <c r="Q48" s="4"/>
      <c r="R48" s="4">
        <f t="shared" si="36"/>
        <v>0</v>
      </c>
      <c r="S48" s="4"/>
      <c r="T48" s="4"/>
      <c r="U48" s="4"/>
      <c r="V48" s="17"/>
      <c r="W48" s="17"/>
      <c r="X48" s="17"/>
      <c r="Y48" s="40">
        <f t="shared" si="37"/>
        <v>0</v>
      </c>
      <c r="Z48" s="40">
        <f t="shared" si="37"/>
        <v>0</v>
      </c>
      <c r="AA48" s="40">
        <f t="shared" si="37"/>
        <v>0</v>
      </c>
      <c r="AB48" s="40">
        <f t="shared" si="38"/>
        <v>0</v>
      </c>
      <c r="AC48" s="10">
        <f t="shared" si="38"/>
        <v>0</v>
      </c>
      <c r="AD48" s="10">
        <f t="shared" si="39"/>
        <v>0</v>
      </c>
      <c r="AE48" s="10">
        <f t="shared" si="40"/>
        <v>0</v>
      </c>
      <c r="AF48" s="10">
        <f t="shared" si="40"/>
        <v>0</v>
      </c>
      <c r="AG48" s="17">
        <f t="shared" si="40"/>
        <v>0</v>
      </c>
      <c r="AH48" s="10"/>
      <c r="AI48" s="10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32"/>
      <c r="BJ48" s="32"/>
      <c r="BK48" s="32"/>
      <c r="BL48" s="32"/>
      <c r="BM48" s="32"/>
      <c r="BN48" s="32"/>
      <c r="BO48" s="32"/>
      <c r="BP48" s="32"/>
      <c r="BQ48" s="33"/>
      <c r="BR48" s="33"/>
      <c r="BS48" s="10"/>
      <c r="BT48" s="54"/>
      <c r="BU48" s="54"/>
      <c r="BV48" s="54"/>
      <c r="BW48" s="54"/>
      <c r="BX48" s="54">
        <f t="shared" si="41"/>
        <v>0</v>
      </c>
      <c r="BY48" s="54">
        <f t="shared" si="42"/>
        <v>0</v>
      </c>
      <c r="BZ48" s="54">
        <f t="shared" si="43"/>
        <v>0</v>
      </c>
      <c r="CA48" s="54"/>
      <c r="CB48" s="55"/>
      <c r="CC48" s="55"/>
      <c r="CD48" s="55"/>
      <c r="CE48" s="55"/>
      <c r="CF48" s="55"/>
      <c r="CG48" s="55"/>
      <c r="CH48" s="55"/>
      <c r="CI48" s="11">
        <f t="shared" si="44"/>
        <v>0</v>
      </c>
      <c r="CJ48" s="11">
        <f t="shared" si="45"/>
        <v>0</v>
      </c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</row>
    <row r="49" spans="1:106" s="30" customFormat="1" ht="19.5" customHeight="1" x14ac:dyDescent="0.2">
      <c r="A49" s="7" t="s">
        <v>1</v>
      </c>
      <c r="B49" s="36">
        <f>SUM(B10:B48)</f>
        <v>14</v>
      </c>
      <c r="C49" s="36">
        <f t="shared" ref="C49:BN49" si="46">SUM(C10:C48)</f>
        <v>1</v>
      </c>
      <c r="D49" s="36">
        <f t="shared" si="46"/>
        <v>0</v>
      </c>
      <c r="E49" s="36">
        <f t="shared" si="46"/>
        <v>0</v>
      </c>
      <c r="F49" s="36">
        <f t="shared" si="46"/>
        <v>0</v>
      </c>
      <c r="G49" s="36">
        <f t="shared" si="46"/>
        <v>0</v>
      </c>
      <c r="H49" s="36">
        <f t="shared" si="46"/>
        <v>0</v>
      </c>
      <c r="I49" s="36">
        <f t="shared" si="46"/>
        <v>0</v>
      </c>
      <c r="J49" s="36">
        <f t="shared" si="46"/>
        <v>0</v>
      </c>
      <c r="K49" s="36">
        <f t="shared" si="46"/>
        <v>0</v>
      </c>
      <c r="L49" s="36">
        <f t="shared" si="46"/>
        <v>1</v>
      </c>
      <c r="M49" s="36">
        <f t="shared" si="46"/>
        <v>0</v>
      </c>
      <c r="N49" s="36">
        <f t="shared" si="46"/>
        <v>0</v>
      </c>
      <c r="O49" s="36">
        <f t="shared" si="46"/>
        <v>0</v>
      </c>
      <c r="P49" s="36">
        <f t="shared" si="46"/>
        <v>0</v>
      </c>
      <c r="Q49" s="36">
        <f t="shared" si="46"/>
        <v>0</v>
      </c>
      <c r="R49" s="36">
        <f t="shared" si="46"/>
        <v>13</v>
      </c>
      <c r="S49" s="36">
        <f t="shared" si="46"/>
        <v>0</v>
      </c>
      <c r="T49" s="36">
        <f t="shared" si="46"/>
        <v>11</v>
      </c>
      <c r="U49" s="36">
        <f t="shared" si="46"/>
        <v>0</v>
      </c>
      <c r="V49" s="18">
        <f t="shared" si="46"/>
        <v>1</v>
      </c>
      <c r="W49" s="18">
        <f t="shared" si="46"/>
        <v>1</v>
      </c>
      <c r="X49" s="18">
        <f t="shared" si="46"/>
        <v>0</v>
      </c>
      <c r="Y49" s="18">
        <f t="shared" si="46"/>
        <v>3146.1465900000003</v>
      </c>
      <c r="Z49" s="18">
        <f t="shared" si="46"/>
        <v>2856.2504300000001</v>
      </c>
      <c r="AA49" s="18">
        <f t="shared" si="46"/>
        <v>289.89615999999995</v>
      </c>
      <c r="AB49" s="18">
        <f t="shared" si="46"/>
        <v>999.84622999999999</v>
      </c>
      <c r="AC49" s="18">
        <f t="shared" si="46"/>
        <v>714.89007000000004</v>
      </c>
      <c r="AD49" s="18">
        <f t="shared" si="46"/>
        <v>284.95615999999995</v>
      </c>
      <c r="AE49" s="18">
        <f t="shared" si="46"/>
        <v>0</v>
      </c>
      <c r="AF49" s="18">
        <f t="shared" si="46"/>
        <v>0</v>
      </c>
      <c r="AG49" s="18">
        <f t="shared" si="46"/>
        <v>0</v>
      </c>
      <c r="AH49" s="18">
        <f t="shared" si="46"/>
        <v>0</v>
      </c>
      <c r="AI49" s="18">
        <f t="shared" si="46"/>
        <v>0</v>
      </c>
      <c r="AJ49" s="18">
        <f t="shared" si="46"/>
        <v>0</v>
      </c>
      <c r="AK49" s="18">
        <f t="shared" si="46"/>
        <v>0</v>
      </c>
      <c r="AL49" s="18">
        <f t="shared" si="46"/>
        <v>0</v>
      </c>
      <c r="AM49" s="18">
        <f t="shared" si="46"/>
        <v>0</v>
      </c>
      <c r="AN49" s="18">
        <f t="shared" si="46"/>
        <v>0</v>
      </c>
      <c r="AO49" s="18">
        <f t="shared" si="46"/>
        <v>0</v>
      </c>
      <c r="AP49" s="18">
        <f t="shared" si="46"/>
        <v>0</v>
      </c>
      <c r="AQ49" s="18">
        <f t="shared" si="46"/>
        <v>0</v>
      </c>
      <c r="AR49" s="18">
        <f t="shared" si="46"/>
        <v>0</v>
      </c>
      <c r="AS49" s="18">
        <f t="shared" si="46"/>
        <v>0</v>
      </c>
      <c r="AT49" s="18">
        <f t="shared" si="46"/>
        <v>0</v>
      </c>
      <c r="AU49" s="18">
        <f t="shared" si="46"/>
        <v>0</v>
      </c>
      <c r="AV49" s="18">
        <f t="shared" si="46"/>
        <v>0</v>
      </c>
      <c r="AW49" s="18">
        <f t="shared" si="46"/>
        <v>0</v>
      </c>
      <c r="AX49" s="18">
        <f t="shared" si="46"/>
        <v>0</v>
      </c>
      <c r="AY49" s="18">
        <f t="shared" si="46"/>
        <v>0</v>
      </c>
      <c r="AZ49" s="18">
        <f t="shared" si="46"/>
        <v>0</v>
      </c>
      <c r="BA49" s="18">
        <f t="shared" si="46"/>
        <v>0</v>
      </c>
      <c r="BB49" s="18">
        <f t="shared" si="46"/>
        <v>0</v>
      </c>
      <c r="BC49" s="18">
        <f t="shared" si="46"/>
        <v>0</v>
      </c>
      <c r="BD49" s="18">
        <f t="shared" si="46"/>
        <v>0</v>
      </c>
      <c r="BE49" s="18">
        <f t="shared" si="46"/>
        <v>0</v>
      </c>
      <c r="BF49" s="18">
        <f t="shared" si="46"/>
        <v>999.84622999999999</v>
      </c>
      <c r="BG49" s="18">
        <f t="shared" si="46"/>
        <v>714.89007000000004</v>
      </c>
      <c r="BH49" s="18">
        <f t="shared" si="46"/>
        <v>284.95615999999995</v>
      </c>
      <c r="BI49" s="18">
        <f t="shared" si="46"/>
        <v>0</v>
      </c>
      <c r="BJ49" s="18">
        <f t="shared" si="46"/>
        <v>0</v>
      </c>
      <c r="BK49" s="18">
        <f t="shared" si="46"/>
        <v>0</v>
      </c>
      <c r="BL49" s="18">
        <f t="shared" si="46"/>
        <v>0</v>
      </c>
      <c r="BM49" s="18">
        <f t="shared" si="46"/>
        <v>0</v>
      </c>
      <c r="BN49" s="18">
        <f t="shared" si="46"/>
        <v>0</v>
      </c>
      <c r="BO49" s="18">
        <f t="shared" ref="BO49:DB49" si="47">SUM(BO10:BO48)</f>
        <v>0</v>
      </c>
      <c r="BP49" s="18">
        <f t="shared" si="47"/>
        <v>0</v>
      </c>
      <c r="BQ49" s="18">
        <f t="shared" si="47"/>
        <v>0</v>
      </c>
      <c r="BR49" s="18">
        <f t="shared" si="47"/>
        <v>0</v>
      </c>
      <c r="BS49" s="18">
        <f t="shared" si="47"/>
        <v>0</v>
      </c>
      <c r="BT49" s="56">
        <f t="shared" si="47"/>
        <v>0</v>
      </c>
      <c r="BU49" s="56">
        <f t="shared" si="47"/>
        <v>0</v>
      </c>
      <c r="BV49" s="56">
        <f t="shared" si="47"/>
        <v>0</v>
      </c>
      <c r="BW49" s="56">
        <f t="shared" si="47"/>
        <v>0</v>
      </c>
      <c r="BX49" s="56">
        <f t="shared" si="47"/>
        <v>2146.3003600000002</v>
      </c>
      <c r="BY49" s="56">
        <f t="shared" si="47"/>
        <v>2141.3603600000001</v>
      </c>
      <c r="BZ49" s="56">
        <f t="shared" si="47"/>
        <v>4.9400000000000013</v>
      </c>
      <c r="CA49" s="56">
        <f t="shared" si="47"/>
        <v>0</v>
      </c>
      <c r="CB49" s="56">
        <f t="shared" si="47"/>
        <v>423.16036000000003</v>
      </c>
      <c r="CC49" s="56">
        <f t="shared" si="47"/>
        <v>0</v>
      </c>
      <c r="CD49" s="56">
        <f t="shared" si="47"/>
        <v>192.5</v>
      </c>
      <c r="CE49" s="56">
        <f t="shared" si="47"/>
        <v>1530.64</v>
      </c>
      <c r="CF49" s="56">
        <f t="shared" si="47"/>
        <v>1525.7</v>
      </c>
      <c r="CG49" s="56">
        <f t="shared" si="47"/>
        <v>4.9400000000000013</v>
      </c>
      <c r="CH49" s="56">
        <f t="shared" si="47"/>
        <v>0</v>
      </c>
      <c r="CI49" s="36">
        <f t="shared" si="47"/>
        <v>3</v>
      </c>
      <c r="CJ49" s="36">
        <f t="shared" si="47"/>
        <v>3</v>
      </c>
      <c r="CK49" s="36">
        <f t="shared" si="47"/>
        <v>0</v>
      </c>
      <c r="CL49" s="36">
        <f t="shared" si="47"/>
        <v>0</v>
      </c>
      <c r="CM49" s="36">
        <f t="shared" si="47"/>
        <v>0</v>
      </c>
      <c r="CN49" s="36">
        <f t="shared" si="47"/>
        <v>0</v>
      </c>
      <c r="CO49" s="36">
        <f t="shared" si="47"/>
        <v>0</v>
      </c>
      <c r="CP49" s="36">
        <f t="shared" si="47"/>
        <v>0</v>
      </c>
      <c r="CQ49" s="36">
        <f t="shared" si="47"/>
        <v>0</v>
      </c>
      <c r="CR49" s="36">
        <f t="shared" si="47"/>
        <v>0</v>
      </c>
      <c r="CS49" s="36">
        <f t="shared" si="47"/>
        <v>3</v>
      </c>
      <c r="CT49" s="36">
        <f t="shared" si="47"/>
        <v>3</v>
      </c>
      <c r="CU49" s="36">
        <f t="shared" si="47"/>
        <v>0</v>
      </c>
      <c r="CV49" s="36">
        <f t="shared" si="47"/>
        <v>0</v>
      </c>
      <c r="CW49" s="36">
        <f t="shared" si="47"/>
        <v>0</v>
      </c>
      <c r="CX49" s="36">
        <f t="shared" si="47"/>
        <v>0</v>
      </c>
      <c r="CY49" s="36">
        <f t="shared" si="47"/>
        <v>0</v>
      </c>
      <c r="CZ49" s="36">
        <f t="shared" si="47"/>
        <v>0</v>
      </c>
      <c r="DA49" s="36">
        <f t="shared" si="47"/>
        <v>0</v>
      </c>
      <c r="DB49" s="36">
        <f t="shared" si="47"/>
        <v>0</v>
      </c>
    </row>
    <row r="50" spans="1:106" s="6" customFormat="1" x14ac:dyDescent="0.2">
      <c r="A50" s="26"/>
      <c r="B50" s="26"/>
      <c r="C50" s="26"/>
      <c r="D50" s="26"/>
      <c r="E50" s="26"/>
      <c r="F50" s="26"/>
      <c r="G50" s="26"/>
      <c r="H50" s="26"/>
      <c r="I50" s="26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2"/>
      <c r="BB50" s="22"/>
      <c r="BC50" s="22"/>
      <c r="BD50" s="22"/>
      <c r="BE50" s="22"/>
      <c r="BF50" s="22"/>
      <c r="BG50" s="22"/>
      <c r="BH50" s="22"/>
    </row>
    <row r="51" spans="1:106" s="6" customFormat="1" x14ac:dyDescent="0.2">
      <c r="A51" s="26"/>
      <c r="B51" s="26"/>
      <c r="C51" s="26"/>
      <c r="D51" s="26"/>
      <c r="E51" s="26"/>
      <c r="F51" s="26"/>
      <c r="G51" s="26"/>
      <c r="H51" s="26"/>
      <c r="I51" s="26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2"/>
      <c r="AY51" s="22"/>
      <c r="AZ51" s="22"/>
      <c r="BA51" s="22"/>
      <c r="BB51" s="22"/>
      <c r="BC51" s="22"/>
      <c r="BD51" s="22"/>
      <c r="BE51" s="22"/>
    </row>
    <row r="52" spans="1:106" s="6" customFormat="1" x14ac:dyDescent="0.2">
      <c r="A52" s="26"/>
      <c r="B52" s="26"/>
      <c r="C52" s="26"/>
      <c r="D52" s="26"/>
      <c r="E52" s="26"/>
      <c r="F52" s="26"/>
      <c r="G52" s="26"/>
      <c r="H52" s="26"/>
      <c r="I52" s="26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35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2"/>
      <c r="BB52" s="22"/>
      <c r="BC52" s="22"/>
      <c r="BD52" s="22"/>
      <c r="BE52" s="22"/>
      <c r="BF52" s="22"/>
      <c r="BG52" s="22"/>
      <c r="BH52" s="22"/>
    </row>
    <row r="53" spans="1:106" s="6" customFormat="1" x14ac:dyDescent="0.2">
      <c r="A53" s="26"/>
      <c r="B53" s="26"/>
      <c r="C53" s="26"/>
      <c r="D53" s="26"/>
      <c r="E53" s="26"/>
      <c r="F53" s="26"/>
      <c r="G53" s="26"/>
      <c r="H53" s="26"/>
      <c r="I53" s="26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35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2"/>
      <c r="BB53" s="22"/>
      <c r="BC53" s="22"/>
      <c r="BD53" s="22"/>
      <c r="BE53" s="22"/>
      <c r="BF53" s="22"/>
      <c r="BG53" s="22"/>
      <c r="BH53" s="22"/>
    </row>
    <row r="54" spans="1:106" s="6" customForma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</row>
    <row r="55" spans="1:106" s="6" customForma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106" s="6" customForma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</row>
    <row r="57" spans="1:106" s="6" customForma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</row>
    <row r="58" spans="1:106" s="6" customForma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</row>
    <row r="59" spans="1:106" s="6" customForma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</row>
    <row r="60" spans="1:106" s="6" customForma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</row>
    <row r="61" spans="1:106" s="6" customForma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</row>
    <row r="62" spans="1:106" s="6" customForma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</row>
    <row r="63" spans="1:106" s="6" customForma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</row>
    <row r="64" spans="1:106" x14ac:dyDescent="0.2">
      <c r="A64" s="8"/>
      <c r="B64" s="8"/>
      <c r="C64" s="8"/>
      <c r="D64" s="8"/>
      <c r="E64" s="8"/>
      <c r="F64" s="8"/>
      <c r="G64" s="8"/>
      <c r="H64" s="8"/>
      <c r="I64" s="8"/>
      <c r="AU64" s="8"/>
      <c r="AV64" s="8"/>
      <c r="AW64" s="8"/>
      <c r="AX64" s="8"/>
      <c r="AY64" s="8"/>
      <c r="AZ64" s="8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</row>
    <row r="65" spans="1:73" x14ac:dyDescent="0.2">
      <c r="A65" s="8"/>
      <c r="B65" s="8"/>
      <c r="C65" s="8"/>
      <c r="D65" s="8"/>
      <c r="E65" s="8"/>
      <c r="F65" s="8"/>
      <c r="G65" s="8"/>
      <c r="H65" s="8"/>
      <c r="I65" s="8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</row>
    <row r="66" spans="1:73" x14ac:dyDescent="0.2">
      <c r="A66" s="8"/>
      <c r="B66" s="8"/>
      <c r="C66" s="8"/>
      <c r="D66" s="8"/>
      <c r="E66" s="8"/>
      <c r="F66" s="8"/>
      <c r="G66" s="8"/>
      <c r="H66" s="8"/>
      <c r="I66" s="8"/>
      <c r="AU66" s="8"/>
      <c r="AV66" s="8"/>
      <c r="AW66" s="8"/>
      <c r="AX66" s="8"/>
      <c r="AY66" s="8"/>
      <c r="AZ66" s="8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</row>
    <row r="67" spans="1:73" x14ac:dyDescent="0.2"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</row>
    <row r="68" spans="1:73" x14ac:dyDescent="0.2"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</row>
    <row r="69" spans="1:73" x14ac:dyDescent="0.2"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</row>
    <row r="70" spans="1:73" x14ac:dyDescent="0.2"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</row>
    <row r="71" spans="1:73" x14ac:dyDescent="0.2"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</row>
    <row r="72" spans="1:73" x14ac:dyDescent="0.2"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</row>
    <row r="73" spans="1:73" x14ac:dyDescent="0.2"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</row>
    <row r="74" spans="1:73" x14ac:dyDescent="0.2"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</row>
    <row r="75" spans="1:73" x14ac:dyDescent="0.2"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</row>
    <row r="76" spans="1:73" x14ac:dyDescent="0.2"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</row>
    <row r="77" spans="1:73" x14ac:dyDescent="0.2"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</row>
    <row r="78" spans="1:73" x14ac:dyDescent="0.2"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</row>
    <row r="79" spans="1:73" x14ac:dyDescent="0.2"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</row>
    <row r="80" spans="1:73" x14ac:dyDescent="0.2"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</row>
    <row r="81" spans="57:73" x14ac:dyDescent="0.2"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</row>
    <row r="82" spans="57:73" x14ac:dyDescent="0.2"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</row>
    <row r="83" spans="57:73" x14ac:dyDescent="0.2"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</row>
    <row r="84" spans="57:73" x14ac:dyDescent="0.2"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</row>
    <row r="85" spans="57:73" x14ac:dyDescent="0.2"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</row>
    <row r="86" spans="57:73" x14ac:dyDescent="0.2"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</row>
    <row r="87" spans="57:73" x14ac:dyDescent="0.2"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</row>
    <row r="88" spans="57:73" x14ac:dyDescent="0.2"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</row>
    <row r="89" spans="57:73" x14ac:dyDescent="0.2"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</row>
    <row r="90" spans="57:73" x14ac:dyDescent="0.2"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</row>
    <row r="91" spans="57:73" x14ac:dyDescent="0.2"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</row>
    <row r="92" spans="57:73" x14ac:dyDescent="0.2"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</row>
    <row r="93" spans="57:73" x14ac:dyDescent="0.2"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</row>
    <row r="94" spans="57:73" x14ac:dyDescent="0.2"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</row>
    <row r="95" spans="57:73" x14ac:dyDescent="0.2"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</row>
    <row r="96" spans="57:73" x14ac:dyDescent="0.2"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</row>
    <row r="97" spans="57:73" x14ac:dyDescent="0.2"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</row>
    <row r="98" spans="57:73" x14ac:dyDescent="0.2"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</row>
    <row r="99" spans="57:73" x14ac:dyDescent="0.2"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</row>
    <row r="100" spans="57:73" x14ac:dyDescent="0.2"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</row>
    <row r="101" spans="57:73" x14ac:dyDescent="0.2"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</row>
    <row r="102" spans="57:73" x14ac:dyDescent="0.2"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</row>
    <row r="103" spans="57:73" x14ac:dyDescent="0.2"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</row>
    <row r="104" spans="57:73" x14ac:dyDescent="0.2"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</row>
    <row r="105" spans="57:73" x14ac:dyDescent="0.2"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</row>
    <row r="106" spans="57:73" x14ac:dyDescent="0.2"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</row>
    <row r="107" spans="57:73" x14ac:dyDescent="0.2"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</row>
    <row r="108" spans="57:73" x14ac:dyDescent="0.2"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</row>
    <row r="109" spans="57:73" x14ac:dyDescent="0.2"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</row>
    <row r="110" spans="57:73" x14ac:dyDescent="0.2"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</row>
    <row r="111" spans="57:73" x14ac:dyDescent="0.2"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</row>
    <row r="112" spans="57:73" x14ac:dyDescent="0.2"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</row>
    <row r="113" spans="57:73" x14ac:dyDescent="0.2"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</row>
    <row r="114" spans="57:73" x14ac:dyDescent="0.2"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</row>
    <row r="115" spans="57:73" x14ac:dyDescent="0.2"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</row>
    <row r="116" spans="57:73" x14ac:dyDescent="0.2"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</row>
    <row r="117" spans="57:73" x14ac:dyDescent="0.2"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</row>
    <row r="118" spans="57:73" x14ac:dyDescent="0.2"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</row>
    <row r="119" spans="57:73" x14ac:dyDescent="0.2"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</row>
    <row r="120" spans="57:73" x14ac:dyDescent="0.2"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</row>
    <row r="121" spans="57:73" x14ac:dyDescent="0.2"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</row>
    <row r="122" spans="57:73" x14ac:dyDescent="0.2"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</row>
    <row r="123" spans="57:73" x14ac:dyDescent="0.2"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</row>
    <row r="124" spans="57:73" x14ac:dyDescent="0.2"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</row>
    <row r="125" spans="57:73" x14ac:dyDescent="0.2"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</row>
    <row r="126" spans="57:73" x14ac:dyDescent="0.2"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</row>
    <row r="127" spans="57:73" x14ac:dyDescent="0.2"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</row>
    <row r="128" spans="57:73" x14ac:dyDescent="0.2"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</row>
    <row r="129" spans="57:73" x14ac:dyDescent="0.2"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</row>
    <row r="130" spans="57:73" x14ac:dyDescent="0.2"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</row>
    <row r="131" spans="57:73" x14ac:dyDescent="0.2"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</row>
    <row r="132" spans="57:73" x14ac:dyDescent="0.2"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</row>
    <row r="133" spans="57:73" x14ac:dyDescent="0.2"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</row>
    <row r="134" spans="57:73" x14ac:dyDescent="0.2"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</row>
    <row r="135" spans="57:73" x14ac:dyDescent="0.2"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</row>
    <row r="136" spans="57:73" x14ac:dyDescent="0.2"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</row>
    <row r="137" spans="57:73" x14ac:dyDescent="0.2"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</row>
    <row r="224" spans="1:73" x14ac:dyDescent="0.2">
      <c r="A224" s="8"/>
      <c r="B224" s="8"/>
      <c r="C224" s="8"/>
      <c r="D224" s="8"/>
      <c r="E224" s="8"/>
      <c r="F224" s="8"/>
      <c r="G224" s="8"/>
      <c r="H224" s="8"/>
      <c r="I224" s="8"/>
      <c r="AU224" s="8"/>
      <c r="AV224" s="8"/>
      <c r="AW224" s="8"/>
      <c r="AX224" s="8"/>
      <c r="AY224" s="8"/>
      <c r="AZ224" s="8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</row>
    <row r="225" spans="1:73" x14ac:dyDescent="0.2">
      <c r="A225" s="8"/>
      <c r="B225" s="8"/>
      <c r="C225" s="8"/>
      <c r="D225" s="8"/>
      <c r="E225" s="8"/>
      <c r="F225" s="8"/>
      <c r="G225" s="8"/>
      <c r="H225" s="8"/>
      <c r="I225" s="8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</row>
    <row r="226" spans="1:73" x14ac:dyDescent="0.2">
      <c r="A226" s="8"/>
      <c r="B226" s="8"/>
      <c r="C226" s="8"/>
      <c r="D226" s="8"/>
      <c r="E226" s="8"/>
      <c r="F226" s="8"/>
      <c r="G226" s="8"/>
      <c r="H226" s="8"/>
      <c r="I226" s="8"/>
      <c r="AU226" s="8"/>
      <c r="AV226" s="8"/>
      <c r="AW226" s="8"/>
      <c r="AX226" s="8"/>
      <c r="AY226" s="8"/>
      <c r="AZ226" s="8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</row>
    <row r="227" spans="1:73" x14ac:dyDescent="0.2"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</row>
    <row r="228" spans="1:73" x14ac:dyDescent="0.2"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</row>
    <row r="229" spans="1:73" x14ac:dyDescent="0.2"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</row>
    <row r="230" spans="1:73" x14ac:dyDescent="0.2"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</row>
    <row r="231" spans="1:73" x14ac:dyDescent="0.2"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</row>
    <row r="232" spans="1:73" x14ac:dyDescent="0.2"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</row>
    <row r="233" spans="1:73" x14ac:dyDescent="0.2"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</row>
    <row r="234" spans="1:73" x14ac:dyDescent="0.2"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</row>
    <row r="235" spans="1:73" x14ac:dyDescent="0.2"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</row>
    <row r="236" spans="1:73" x14ac:dyDescent="0.2"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</row>
    <row r="237" spans="1:73" x14ac:dyDescent="0.2"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</row>
    <row r="238" spans="1:73" x14ac:dyDescent="0.2"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</row>
    <row r="239" spans="1:73" x14ac:dyDescent="0.2"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</row>
    <row r="240" spans="1:73" x14ac:dyDescent="0.2"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</row>
    <row r="241" spans="57:73" x14ac:dyDescent="0.2"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</row>
    <row r="242" spans="57:73" x14ac:dyDescent="0.2"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</row>
    <row r="243" spans="57:73" x14ac:dyDescent="0.2"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</row>
    <row r="244" spans="57:73" x14ac:dyDescent="0.2"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</row>
    <row r="245" spans="57:73" x14ac:dyDescent="0.2"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</row>
    <row r="246" spans="57:73" x14ac:dyDescent="0.2"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</row>
    <row r="247" spans="57:73" x14ac:dyDescent="0.2"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</row>
    <row r="248" spans="57:73" x14ac:dyDescent="0.2"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</row>
    <row r="249" spans="57:73" x14ac:dyDescent="0.2"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</row>
    <row r="250" spans="57:73" x14ac:dyDescent="0.2"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</row>
    <row r="251" spans="57:73" x14ac:dyDescent="0.2"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</row>
    <row r="252" spans="57:73" x14ac:dyDescent="0.2"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</row>
    <row r="253" spans="57:73" x14ac:dyDescent="0.2"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</row>
    <row r="254" spans="57:73" x14ac:dyDescent="0.2"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</row>
    <row r="255" spans="57:73" x14ac:dyDescent="0.2"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</row>
    <row r="256" spans="57:73" x14ac:dyDescent="0.2"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</row>
    <row r="257" spans="57:73" x14ac:dyDescent="0.2"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</row>
    <row r="258" spans="57:73" x14ac:dyDescent="0.2"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</row>
    <row r="259" spans="57:73" x14ac:dyDescent="0.2"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</row>
    <row r="260" spans="57:73" x14ac:dyDescent="0.2"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</row>
    <row r="261" spans="57:73" x14ac:dyDescent="0.2"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</row>
    <row r="262" spans="57:73" x14ac:dyDescent="0.2"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</row>
    <row r="263" spans="57:73" x14ac:dyDescent="0.2"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</row>
    <row r="264" spans="57:73" x14ac:dyDescent="0.2"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</row>
    <row r="265" spans="57:73" x14ac:dyDescent="0.2"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</row>
    <row r="266" spans="57:73" x14ac:dyDescent="0.2"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</row>
    <row r="267" spans="57:73" x14ac:dyDescent="0.2"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</row>
    <row r="268" spans="57:73" x14ac:dyDescent="0.2"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</row>
    <row r="269" spans="57:73" x14ac:dyDescent="0.2"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</row>
    <row r="270" spans="57:73" x14ac:dyDescent="0.2"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</row>
    <row r="271" spans="57:73" x14ac:dyDescent="0.2"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</row>
    <row r="272" spans="57:73" x14ac:dyDescent="0.2"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</row>
    <row r="273" spans="57:73" x14ac:dyDescent="0.2"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</row>
    <row r="274" spans="57:73" x14ac:dyDescent="0.2"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</row>
    <row r="275" spans="57:73" x14ac:dyDescent="0.2"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</row>
    <row r="276" spans="57:73" x14ac:dyDescent="0.2"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</row>
    <row r="277" spans="57:73" x14ac:dyDescent="0.2"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</row>
    <row r="278" spans="57:73" x14ac:dyDescent="0.2"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</row>
    <row r="279" spans="57:73" x14ac:dyDescent="0.2"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</row>
    <row r="280" spans="57:73" x14ac:dyDescent="0.2"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</row>
    <row r="281" spans="57:73" x14ac:dyDescent="0.2"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</row>
    <row r="282" spans="57:73" x14ac:dyDescent="0.2"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</row>
    <row r="283" spans="57:73" x14ac:dyDescent="0.2"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</row>
    <row r="284" spans="57:73" x14ac:dyDescent="0.2"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</row>
    <row r="285" spans="57:73" x14ac:dyDescent="0.2"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</row>
    <row r="286" spans="57:73" x14ac:dyDescent="0.2"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</row>
    <row r="287" spans="57:73" x14ac:dyDescent="0.2"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</row>
    <row r="288" spans="57:73" x14ac:dyDescent="0.2"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</row>
    <row r="289" spans="57:73" x14ac:dyDescent="0.2"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</row>
    <row r="290" spans="57:73" x14ac:dyDescent="0.2"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</row>
    <row r="291" spans="57:73" x14ac:dyDescent="0.2"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</row>
    <row r="292" spans="57:73" x14ac:dyDescent="0.2"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</row>
    <row r="293" spans="57:73" x14ac:dyDescent="0.2"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</row>
    <row r="294" spans="57:73" x14ac:dyDescent="0.2"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</row>
    <row r="295" spans="57:73" x14ac:dyDescent="0.2"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</row>
    <row r="296" spans="57:73" x14ac:dyDescent="0.2"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</row>
    <row r="297" spans="57:73" x14ac:dyDescent="0.2"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</row>
  </sheetData>
  <mergeCells count="122">
    <mergeCell ref="CH7:CH8"/>
    <mergeCell ref="CI7:CI8"/>
    <mergeCell ref="CJ7:CJ8"/>
    <mergeCell ref="CK7:CK8"/>
    <mergeCell ref="CL7:CL8"/>
    <mergeCell ref="CO7:CO8"/>
    <mergeCell ref="BZ7:BZ8"/>
    <mergeCell ref="CA7:CA8"/>
    <mergeCell ref="CB7:CB8"/>
    <mergeCell ref="CC7:CC8"/>
    <mergeCell ref="CD7:CD8"/>
    <mergeCell ref="CE7:CG7"/>
    <mergeCell ref="BP7:BP8"/>
    <mergeCell ref="BQ7:BQ8"/>
    <mergeCell ref="BR7:BR8"/>
    <mergeCell ref="BS7:BS8"/>
    <mergeCell ref="BT7:BT8"/>
    <mergeCell ref="BU7:BU8"/>
    <mergeCell ref="BF7:BH7"/>
    <mergeCell ref="BI7:BK7"/>
    <mergeCell ref="BL7:BL8"/>
    <mergeCell ref="BM7:BM8"/>
    <mergeCell ref="BN7:BN8"/>
    <mergeCell ref="BO7:BO8"/>
    <mergeCell ref="AN7:AP7"/>
    <mergeCell ref="AQ7:AS7"/>
    <mergeCell ref="AT7:AV7"/>
    <mergeCell ref="AW7:AY7"/>
    <mergeCell ref="AZ7:BB7"/>
    <mergeCell ref="BC7:BE7"/>
    <mergeCell ref="AD7:AD8"/>
    <mergeCell ref="AE7:AE8"/>
    <mergeCell ref="AF7:AF8"/>
    <mergeCell ref="AG7:AG8"/>
    <mergeCell ref="AH7:AJ7"/>
    <mergeCell ref="AK7:AM7"/>
    <mergeCell ref="DA6:DA8"/>
    <mergeCell ref="DB6:DB8"/>
    <mergeCell ref="D7:D8"/>
    <mergeCell ref="E7:E8"/>
    <mergeCell ref="H7:H8"/>
    <mergeCell ref="I7:I8"/>
    <mergeCell ref="L7:L8"/>
    <mergeCell ref="M7:M8"/>
    <mergeCell ref="AB7:AB8"/>
    <mergeCell ref="AC7:AC8"/>
    <mergeCell ref="BU6:BW6"/>
    <mergeCell ref="CM6:CM8"/>
    <mergeCell ref="CN6:CN8"/>
    <mergeCell ref="CQ6:CQ8"/>
    <mergeCell ref="CR6:CR8"/>
    <mergeCell ref="CW6:CW8"/>
    <mergeCell ref="BV7:BV8"/>
    <mergeCell ref="BW7:BW8"/>
    <mergeCell ref="BX7:BX8"/>
    <mergeCell ref="BY7:BY8"/>
    <mergeCell ref="DA4:DB5"/>
    <mergeCell ref="F5:F8"/>
    <mergeCell ref="G5:G8"/>
    <mergeCell ref="J5:J8"/>
    <mergeCell ref="K5:K8"/>
    <mergeCell ref="O5:O8"/>
    <mergeCell ref="Q5:Q8"/>
    <mergeCell ref="AB5:AD6"/>
    <mergeCell ref="BX5:BZ6"/>
    <mergeCell ref="CA5:CH6"/>
    <mergeCell ref="CW4:CX5"/>
    <mergeCell ref="CY4:CZ6"/>
    <mergeCell ref="CX6:CX8"/>
    <mergeCell ref="CP7:CP8"/>
    <mergeCell ref="CS7:CS8"/>
    <mergeCell ref="CT7:CT8"/>
    <mergeCell ref="CU7:CU8"/>
    <mergeCell ref="CV7:CV8"/>
    <mergeCell ref="CY7:CY8"/>
    <mergeCell ref="CZ7:CZ8"/>
    <mergeCell ref="U4:U8"/>
    <mergeCell ref="V4:V8"/>
    <mergeCell ref="W4:W8"/>
    <mergeCell ref="X4:X8"/>
    <mergeCell ref="CK4:CL6"/>
    <mergeCell ref="CM4:CN5"/>
    <mergeCell ref="AE6:AG6"/>
    <mergeCell ref="AH6:AM6"/>
    <mergeCell ref="AN6:AS6"/>
    <mergeCell ref="AT6:AY6"/>
    <mergeCell ref="J4:K4"/>
    <mergeCell ref="L4:M6"/>
    <mergeCell ref="N4:N8"/>
    <mergeCell ref="P4:P8"/>
    <mergeCell ref="S4:S8"/>
    <mergeCell ref="T4:T8"/>
    <mergeCell ref="CI3:CJ6"/>
    <mergeCell ref="AZ6:BE6"/>
    <mergeCell ref="BF6:BK6"/>
    <mergeCell ref="BL6:BN6"/>
    <mergeCell ref="BO6:BQ6"/>
    <mergeCell ref="CK3:DB3"/>
    <mergeCell ref="CO4:CP6"/>
    <mergeCell ref="CQ4:CR5"/>
    <mergeCell ref="CS4:CT6"/>
    <mergeCell ref="CU4:CV6"/>
    <mergeCell ref="CI2:DB2"/>
    <mergeCell ref="C3:C8"/>
    <mergeCell ref="D3:Q3"/>
    <mergeCell ref="R3:R8"/>
    <mergeCell ref="S3:X3"/>
    <mergeCell ref="Y3:Y8"/>
    <mergeCell ref="Z3:Z8"/>
    <mergeCell ref="AA3:AA8"/>
    <mergeCell ref="AB3:BW4"/>
    <mergeCell ref="BX3:CH4"/>
    <mergeCell ref="A1:CG1"/>
    <mergeCell ref="BR6:BT6"/>
    <mergeCell ref="A2:A8"/>
    <mergeCell ref="B2:B8"/>
    <mergeCell ref="C2:X2"/>
    <mergeCell ref="Y2:AA2"/>
    <mergeCell ref="AB2:CH2"/>
    <mergeCell ref="D4:E6"/>
    <mergeCell ref="F4:G4"/>
    <mergeCell ref="H4:I6"/>
  </mergeCells>
  <pageMargins left="0.75" right="0.75" top="1" bottom="1" header="0.5" footer="0.5"/>
  <pageSetup paperSize="9" orientation="landscape" r:id="rId1"/>
  <headerFooter alignWithMargins="0"/>
  <ignoredErrors>
    <ignoredError sqref="D49:DB49" formulaRange="1"/>
    <ignoredError sqref="BX42:BZ48 Y42:AF48 R42:R48 R10 Y10:AF10 BX10:BZ1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284"/>
  <sheetViews>
    <sheetView workbookViewId="0">
      <selection activeCell="T19" sqref="T19"/>
    </sheetView>
  </sheetViews>
  <sheetFormatPr defaultRowHeight="12.75" x14ac:dyDescent="0.2"/>
  <cols>
    <col min="1" max="1" width="29.42578125" style="2" customWidth="1"/>
    <col min="2" max="2" width="5.5703125" style="2" customWidth="1"/>
    <col min="3" max="3" width="7.85546875" style="2" customWidth="1"/>
    <col min="4" max="4" width="15.5703125" style="2" hidden="1" customWidth="1"/>
    <col min="5" max="5" width="11.140625" style="2" hidden="1" customWidth="1"/>
    <col min="6" max="6" width="10.42578125" style="2" hidden="1" customWidth="1"/>
    <col min="7" max="7" width="8.5703125" style="2" hidden="1" customWidth="1"/>
    <col min="8" max="8" width="9.85546875" style="2" hidden="1" customWidth="1"/>
    <col min="9" max="9" width="9.7109375" style="2" hidden="1" customWidth="1"/>
    <col min="10" max="10" width="10.85546875" style="8" hidden="1" customWidth="1"/>
    <col min="11" max="11" width="10" style="8" hidden="1" customWidth="1"/>
    <col min="12" max="12" width="5.7109375" style="8" customWidth="1"/>
    <col min="13" max="13" width="12.42578125" style="8" hidden="1" customWidth="1"/>
    <col min="14" max="15" width="6.140625" style="8" customWidth="1"/>
    <col min="16" max="16" width="10" style="8" hidden="1" customWidth="1"/>
    <col min="17" max="17" width="10.28515625" style="8" hidden="1" customWidth="1"/>
    <col min="18" max="18" width="10.28515625" style="8" customWidth="1"/>
    <col min="19" max="19" width="4.7109375" style="8" customWidth="1"/>
    <col min="20" max="20" width="4.5703125" style="8" customWidth="1"/>
    <col min="21" max="21" width="5.42578125" style="8" customWidth="1"/>
    <col min="22" max="22" width="5.28515625" style="8" customWidth="1"/>
    <col min="23" max="23" width="4.28515625" style="8" customWidth="1"/>
    <col min="24" max="24" width="4.140625" style="8" customWidth="1"/>
    <col min="25" max="25" width="13.42578125" style="8" customWidth="1"/>
    <col min="26" max="26" width="13" style="8" customWidth="1"/>
    <col min="27" max="27" width="14.28515625" style="8" customWidth="1"/>
    <col min="28" max="28" width="12.5703125" style="8" customWidth="1"/>
    <col min="29" max="29" width="11.7109375" style="8" customWidth="1"/>
    <col min="30" max="30" width="11.85546875" style="8" customWidth="1"/>
    <col min="31" max="31" width="11.28515625" style="8" hidden="1" customWidth="1"/>
    <col min="32" max="32" width="12.140625" style="8" hidden="1" customWidth="1"/>
    <col min="33" max="33" width="13.5703125" style="8" hidden="1" customWidth="1"/>
    <col min="34" max="34" width="8.85546875" style="8" hidden="1" customWidth="1"/>
    <col min="35" max="35" width="9.5703125" style="8" hidden="1" customWidth="1"/>
    <col min="36" max="36" width="13.28515625" style="8" hidden="1" customWidth="1"/>
    <col min="37" max="38" width="9.28515625" style="8" hidden="1" customWidth="1"/>
    <col min="39" max="39" width="11.5703125" style="8" hidden="1" customWidth="1"/>
    <col min="40" max="40" width="9.5703125" style="8" hidden="1" customWidth="1"/>
    <col min="41" max="41" width="10" style="8" hidden="1" customWidth="1"/>
    <col min="42" max="42" width="13.42578125" style="6" hidden="1" customWidth="1"/>
    <col min="43" max="43" width="10" style="8" hidden="1" customWidth="1"/>
    <col min="44" max="44" width="10.28515625" style="8" hidden="1" customWidth="1"/>
    <col min="45" max="45" width="11.28515625" style="8" hidden="1" customWidth="1"/>
    <col min="46" max="46" width="10" style="8" hidden="1" customWidth="1"/>
    <col min="47" max="47" width="8.85546875" style="2" hidden="1" customWidth="1"/>
    <col min="48" max="48" width="11.42578125" style="2" hidden="1" customWidth="1"/>
    <col min="49" max="49" width="8.85546875" style="2" hidden="1" customWidth="1"/>
    <col min="50" max="50" width="9.28515625" style="2" hidden="1" customWidth="1"/>
    <col min="51" max="51" width="12.140625" style="2" hidden="1" customWidth="1"/>
    <col min="52" max="52" width="9.28515625" style="2" hidden="1" customWidth="1"/>
    <col min="53" max="53" width="10.5703125" style="2" hidden="1" customWidth="1"/>
    <col min="54" max="54" width="12.85546875" style="2" hidden="1" customWidth="1"/>
    <col min="55" max="55" width="12.140625" style="2" hidden="1" customWidth="1"/>
    <col min="56" max="56" width="10.85546875" style="2" hidden="1" customWidth="1"/>
    <col min="57" max="57" width="13" style="2" hidden="1" customWidth="1"/>
    <col min="58" max="59" width="12.140625" style="2" customWidth="1"/>
    <col min="60" max="60" width="14" style="2" customWidth="1"/>
    <col min="61" max="61" width="13" style="2" hidden="1" customWidth="1"/>
    <col min="62" max="63" width="0" style="2" hidden="1" customWidth="1"/>
    <col min="64" max="65" width="9.140625" style="2"/>
    <col min="66" max="66" width="12.7109375" style="2" customWidth="1"/>
    <col min="67" max="67" width="11.140625" style="2" customWidth="1"/>
    <col min="68" max="69" width="9.140625" style="2"/>
    <col min="70" max="75" width="0" style="2" hidden="1" customWidth="1"/>
    <col min="76" max="88" width="9.140625" style="2"/>
    <col min="89" max="96" width="0" style="2" hidden="1" customWidth="1"/>
    <col min="97" max="16384" width="9.140625" style="2"/>
  </cols>
  <sheetData>
    <row r="1" spans="1:106" s="22" customFormat="1" ht="47.25" customHeight="1" x14ac:dyDescent="0.2">
      <c r="A1" s="229" t="s">
        <v>100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0"/>
      <c r="BC1" s="230"/>
      <c r="BD1" s="230"/>
      <c r="BE1" s="230"/>
      <c r="BF1" s="230"/>
      <c r="BG1" s="230"/>
      <c r="BH1" s="230"/>
      <c r="BI1" s="230"/>
      <c r="BJ1" s="230"/>
      <c r="BK1" s="230"/>
      <c r="BL1" s="230"/>
      <c r="BM1" s="230"/>
      <c r="BN1" s="230"/>
      <c r="BO1" s="230"/>
      <c r="BP1" s="230"/>
      <c r="BQ1" s="230"/>
      <c r="BR1" s="230"/>
      <c r="BS1" s="230"/>
      <c r="BT1" s="230"/>
      <c r="BU1" s="230"/>
      <c r="BV1" s="230"/>
      <c r="BW1" s="230"/>
      <c r="BX1" s="230"/>
      <c r="BY1" s="230"/>
      <c r="BZ1" s="230"/>
      <c r="CA1" s="230"/>
      <c r="CB1" s="230"/>
      <c r="CC1" s="230"/>
      <c r="CD1" s="230"/>
      <c r="CE1" s="230"/>
      <c r="CF1" s="230"/>
      <c r="CG1" s="231"/>
    </row>
    <row r="2" spans="1:106" s="22" customFormat="1" ht="34.5" customHeight="1" x14ac:dyDescent="0.2">
      <c r="A2" s="102" t="s">
        <v>103</v>
      </c>
      <c r="B2" s="104" t="s">
        <v>39</v>
      </c>
      <c r="C2" s="107" t="s">
        <v>40</v>
      </c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8"/>
      <c r="Y2" s="109" t="s">
        <v>41</v>
      </c>
      <c r="Z2" s="109"/>
      <c r="AA2" s="109"/>
      <c r="AB2" s="110" t="s">
        <v>42</v>
      </c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2"/>
      <c r="CI2" s="113" t="s">
        <v>43</v>
      </c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</row>
    <row r="3" spans="1:106" s="22" customFormat="1" ht="27.75" customHeight="1" x14ac:dyDescent="0.2">
      <c r="A3" s="103"/>
      <c r="B3" s="105"/>
      <c r="C3" s="114" t="s">
        <v>44</v>
      </c>
      <c r="D3" s="117" t="s">
        <v>45</v>
      </c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9" t="s">
        <v>46</v>
      </c>
      <c r="S3" s="122" t="s">
        <v>47</v>
      </c>
      <c r="T3" s="123"/>
      <c r="U3" s="123"/>
      <c r="V3" s="123"/>
      <c r="W3" s="123"/>
      <c r="X3" s="124"/>
      <c r="Y3" s="125" t="s">
        <v>48</v>
      </c>
      <c r="Z3" s="128" t="s">
        <v>49</v>
      </c>
      <c r="AA3" s="128" t="s">
        <v>50</v>
      </c>
      <c r="AB3" s="129" t="s">
        <v>51</v>
      </c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1"/>
      <c r="BX3" s="135" t="s">
        <v>52</v>
      </c>
      <c r="BY3" s="136"/>
      <c r="BZ3" s="136"/>
      <c r="CA3" s="136"/>
      <c r="CB3" s="136"/>
      <c r="CC3" s="136"/>
      <c r="CD3" s="136"/>
      <c r="CE3" s="136"/>
      <c r="CF3" s="136"/>
      <c r="CG3" s="136"/>
      <c r="CH3" s="137"/>
      <c r="CI3" s="141" t="s">
        <v>2</v>
      </c>
      <c r="CJ3" s="141"/>
      <c r="CK3" s="157" t="s">
        <v>53</v>
      </c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</row>
    <row r="4" spans="1:106" s="22" customFormat="1" ht="23.25" customHeight="1" x14ac:dyDescent="0.2">
      <c r="A4" s="103"/>
      <c r="B4" s="105"/>
      <c r="C4" s="115"/>
      <c r="D4" s="159" t="s">
        <v>54</v>
      </c>
      <c r="E4" s="160"/>
      <c r="F4" s="165" t="s">
        <v>55</v>
      </c>
      <c r="G4" s="166"/>
      <c r="H4" s="159" t="s">
        <v>56</v>
      </c>
      <c r="I4" s="160"/>
      <c r="J4" s="165" t="s">
        <v>55</v>
      </c>
      <c r="K4" s="166"/>
      <c r="L4" s="159" t="s">
        <v>57</v>
      </c>
      <c r="M4" s="160"/>
      <c r="N4" s="167" t="s">
        <v>24</v>
      </c>
      <c r="O4" s="46" t="s">
        <v>28</v>
      </c>
      <c r="P4" s="167" t="s">
        <v>27</v>
      </c>
      <c r="Q4" s="46" t="s">
        <v>58</v>
      </c>
      <c r="R4" s="120"/>
      <c r="S4" s="170" t="s">
        <v>59</v>
      </c>
      <c r="T4" s="170" t="s">
        <v>60</v>
      </c>
      <c r="U4" s="170" t="s">
        <v>61</v>
      </c>
      <c r="V4" s="170" t="s">
        <v>62</v>
      </c>
      <c r="W4" s="170" t="s">
        <v>63</v>
      </c>
      <c r="X4" s="170" t="s">
        <v>25</v>
      </c>
      <c r="Y4" s="126"/>
      <c r="Z4" s="128"/>
      <c r="AA4" s="128"/>
      <c r="AB4" s="132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4"/>
      <c r="BX4" s="138"/>
      <c r="BY4" s="139"/>
      <c r="BZ4" s="139"/>
      <c r="CA4" s="139"/>
      <c r="CB4" s="139"/>
      <c r="CC4" s="139"/>
      <c r="CD4" s="139"/>
      <c r="CE4" s="139"/>
      <c r="CF4" s="139"/>
      <c r="CG4" s="139"/>
      <c r="CH4" s="140"/>
      <c r="CI4" s="141"/>
      <c r="CJ4" s="141"/>
      <c r="CK4" s="173" t="s">
        <v>54</v>
      </c>
      <c r="CL4" s="174"/>
      <c r="CM4" s="179" t="s">
        <v>55</v>
      </c>
      <c r="CN4" s="180"/>
      <c r="CO4" s="173" t="s">
        <v>56</v>
      </c>
      <c r="CP4" s="174"/>
      <c r="CQ4" s="186" t="s">
        <v>55</v>
      </c>
      <c r="CR4" s="187"/>
      <c r="CS4" s="173" t="s">
        <v>57</v>
      </c>
      <c r="CT4" s="174"/>
      <c r="CU4" s="173" t="s">
        <v>24</v>
      </c>
      <c r="CV4" s="174"/>
      <c r="CW4" s="186" t="s">
        <v>55</v>
      </c>
      <c r="CX4" s="187"/>
      <c r="CY4" s="173" t="s">
        <v>27</v>
      </c>
      <c r="CZ4" s="190"/>
      <c r="DA4" s="196" t="s">
        <v>55</v>
      </c>
      <c r="DB4" s="187"/>
    </row>
    <row r="5" spans="1:106" s="22" customFormat="1" ht="21" customHeight="1" x14ac:dyDescent="0.2">
      <c r="A5" s="103"/>
      <c r="B5" s="105"/>
      <c r="C5" s="115"/>
      <c r="D5" s="161"/>
      <c r="E5" s="162"/>
      <c r="F5" s="198" t="s">
        <v>22</v>
      </c>
      <c r="G5" s="201" t="s">
        <v>64</v>
      </c>
      <c r="H5" s="161"/>
      <c r="I5" s="162"/>
      <c r="J5" s="198" t="s">
        <v>22</v>
      </c>
      <c r="K5" s="201" t="s">
        <v>64</v>
      </c>
      <c r="L5" s="161"/>
      <c r="M5" s="162"/>
      <c r="N5" s="168"/>
      <c r="O5" s="204" t="s">
        <v>65</v>
      </c>
      <c r="P5" s="168"/>
      <c r="Q5" s="204" t="s">
        <v>65</v>
      </c>
      <c r="R5" s="120"/>
      <c r="S5" s="171"/>
      <c r="T5" s="171"/>
      <c r="U5" s="171"/>
      <c r="V5" s="171"/>
      <c r="W5" s="171"/>
      <c r="X5" s="171"/>
      <c r="Y5" s="126"/>
      <c r="Z5" s="128"/>
      <c r="AA5" s="128"/>
      <c r="AB5" s="142" t="s">
        <v>26</v>
      </c>
      <c r="AC5" s="143"/>
      <c r="AD5" s="143"/>
      <c r="AE5" s="47" t="s">
        <v>53</v>
      </c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8"/>
      <c r="BX5" s="146" t="s">
        <v>26</v>
      </c>
      <c r="BY5" s="147"/>
      <c r="BZ5" s="147"/>
      <c r="CA5" s="150" t="s">
        <v>66</v>
      </c>
      <c r="CB5" s="151"/>
      <c r="CC5" s="151"/>
      <c r="CD5" s="151"/>
      <c r="CE5" s="151"/>
      <c r="CF5" s="151"/>
      <c r="CG5" s="151"/>
      <c r="CH5" s="152"/>
      <c r="CI5" s="141"/>
      <c r="CJ5" s="141"/>
      <c r="CK5" s="175"/>
      <c r="CL5" s="176"/>
      <c r="CM5" s="181"/>
      <c r="CN5" s="182"/>
      <c r="CO5" s="175"/>
      <c r="CP5" s="176"/>
      <c r="CQ5" s="188"/>
      <c r="CR5" s="189"/>
      <c r="CS5" s="175"/>
      <c r="CT5" s="176"/>
      <c r="CU5" s="175"/>
      <c r="CV5" s="176"/>
      <c r="CW5" s="188"/>
      <c r="CX5" s="189"/>
      <c r="CY5" s="175"/>
      <c r="CZ5" s="191"/>
      <c r="DA5" s="197"/>
      <c r="DB5" s="189"/>
    </row>
    <row r="6" spans="1:106" s="22" customFormat="1" ht="21" customHeight="1" x14ac:dyDescent="0.2">
      <c r="A6" s="103"/>
      <c r="B6" s="105"/>
      <c r="C6" s="115"/>
      <c r="D6" s="163"/>
      <c r="E6" s="164"/>
      <c r="F6" s="199"/>
      <c r="G6" s="202"/>
      <c r="H6" s="163"/>
      <c r="I6" s="164"/>
      <c r="J6" s="199"/>
      <c r="K6" s="202"/>
      <c r="L6" s="163"/>
      <c r="M6" s="164"/>
      <c r="N6" s="168"/>
      <c r="O6" s="205"/>
      <c r="P6" s="168"/>
      <c r="Q6" s="205"/>
      <c r="R6" s="120"/>
      <c r="S6" s="171"/>
      <c r="T6" s="171"/>
      <c r="U6" s="171"/>
      <c r="V6" s="171"/>
      <c r="W6" s="171"/>
      <c r="X6" s="171"/>
      <c r="Y6" s="126"/>
      <c r="Z6" s="128"/>
      <c r="AA6" s="128"/>
      <c r="AB6" s="144"/>
      <c r="AC6" s="145"/>
      <c r="AD6" s="145"/>
      <c r="AE6" s="156" t="s">
        <v>67</v>
      </c>
      <c r="AF6" s="156"/>
      <c r="AG6" s="156"/>
      <c r="AH6" s="128" t="s">
        <v>68</v>
      </c>
      <c r="AI6" s="128"/>
      <c r="AJ6" s="128"/>
      <c r="AK6" s="128"/>
      <c r="AL6" s="128"/>
      <c r="AM6" s="128"/>
      <c r="AN6" s="183" t="s">
        <v>69</v>
      </c>
      <c r="AO6" s="184"/>
      <c r="AP6" s="184"/>
      <c r="AQ6" s="184"/>
      <c r="AR6" s="184"/>
      <c r="AS6" s="185"/>
      <c r="AT6" s="128" t="s">
        <v>70</v>
      </c>
      <c r="AU6" s="128"/>
      <c r="AV6" s="128"/>
      <c r="AW6" s="128"/>
      <c r="AX6" s="128"/>
      <c r="AY6" s="128"/>
      <c r="AZ6" s="183" t="s">
        <v>71</v>
      </c>
      <c r="BA6" s="184"/>
      <c r="BB6" s="184"/>
      <c r="BC6" s="184"/>
      <c r="BD6" s="184"/>
      <c r="BE6" s="185"/>
      <c r="BF6" s="207" t="s">
        <v>72</v>
      </c>
      <c r="BG6" s="128"/>
      <c r="BH6" s="128"/>
      <c r="BI6" s="128"/>
      <c r="BJ6" s="128"/>
      <c r="BK6" s="128"/>
      <c r="BL6" s="128" t="s">
        <v>73</v>
      </c>
      <c r="BM6" s="128"/>
      <c r="BN6" s="128"/>
      <c r="BO6" s="208" t="s">
        <v>74</v>
      </c>
      <c r="BP6" s="208"/>
      <c r="BQ6" s="208"/>
      <c r="BR6" s="128" t="s">
        <v>75</v>
      </c>
      <c r="BS6" s="128"/>
      <c r="BT6" s="128"/>
      <c r="BU6" s="209" t="s">
        <v>76</v>
      </c>
      <c r="BV6" s="209"/>
      <c r="BW6" s="209"/>
      <c r="BX6" s="148"/>
      <c r="BY6" s="149"/>
      <c r="BZ6" s="149"/>
      <c r="CA6" s="153"/>
      <c r="CB6" s="154"/>
      <c r="CC6" s="154"/>
      <c r="CD6" s="154"/>
      <c r="CE6" s="154"/>
      <c r="CF6" s="154"/>
      <c r="CG6" s="154"/>
      <c r="CH6" s="155"/>
      <c r="CI6" s="141"/>
      <c r="CJ6" s="141"/>
      <c r="CK6" s="177"/>
      <c r="CL6" s="178"/>
      <c r="CM6" s="193" t="s">
        <v>0</v>
      </c>
      <c r="CN6" s="193" t="s">
        <v>21</v>
      </c>
      <c r="CO6" s="177"/>
      <c r="CP6" s="178"/>
      <c r="CQ6" s="193" t="s">
        <v>0</v>
      </c>
      <c r="CR6" s="193" t="s">
        <v>21</v>
      </c>
      <c r="CS6" s="177"/>
      <c r="CT6" s="178"/>
      <c r="CU6" s="177"/>
      <c r="CV6" s="178"/>
      <c r="CW6" s="193" t="s">
        <v>0</v>
      </c>
      <c r="CX6" s="193" t="s">
        <v>21</v>
      </c>
      <c r="CY6" s="177"/>
      <c r="CZ6" s="192"/>
      <c r="DA6" s="193" t="s">
        <v>0</v>
      </c>
      <c r="DB6" s="193" t="s">
        <v>21</v>
      </c>
    </row>
    <row r="7" spans="1:106" s="22" customFormat="1" ht="33" customHeight="1" x14ac:dyDescent="0.2">
      <c r="A7" s="103"/>
      <c r="B7" s="105"/>
      <c r="C7" s="115"/>
      <c r="D7" s="210" t="s">
        <v>22</v>
      </c>
      <c r="E7" s="210" t="s">
        <v>64</v>
      </c>
      <c r="F7" s="199"/>
      <c r="G7" s="202"/>
      <c r="H7" s="210" t="s">
        <v>22</v>
      </c>
      <c r="I7" s="210" t="s">
        <v>29</v>
      </c>
      <c r="J7" s="199"/>
      <c r="K7" s="202"/>
      <c r="L7" s="210" t="s">
        <v>22</v>
      </c>
      <c r="M7" s="211" t="s">
        <v>29</v>
      </c>
      <c r="N7" s="168"/>
      <c r="O7" s="205"/>
      <c r="P7" s="168"/>
      <c r="Q7" s="205"/>
      <c r="R7" s="120"/>
      <c r="S7" s="171"/>
      <c r="T7" s="171"/>
      <c r="U7" s="171"/>
      <c r="V7" s="171"/>
      <c r="W7" s="171"/>
      <c r="X7" s="171"/>
      <c r="Y7" s="126"/>
      <c r="Z7" s="128"/>
      <c r="AA7" s="128"/>
      <c r="AB7" s="212" t="s">
        <v>77</v>
      </c>
      <c r="AC7" s="212" t="s">
        <v>78</v>
      </c>
      <c r="AD7" s="212" t="s">
        <v>79</v>
      </c>
      <c r="AE7" s="213" t="s">
        <v>80</v>
      </c>
      <c r="AF7" s="213" t="s">
        <v>81</v>
      </c>
      <c r="AG7" s="213" t="s">
        <v>82</v>
      </c>
      <c r="AH7" s="128" t="s">
        <v>22</v>
      </c>
      <c r="AI7" s="128"/>
      <c r="AJ7" s="128"/>
      <c r="AK7" s="214" t="s">
        <v>23</v>
      </c>
      <c r="AL7" s="215"/>
      <c r="AM7" s="216"/>
      <c r="AN7" s="208" t="s">
        <v>22</v>
      </c>
      <c r="AO7" s="208"/>
      <c r="AP7" s="208"/>
      <c r="AQ7" s="217" t="s">
        <v>30</v>
      </c>
      <c r="AR7" s="217"/>
      <c r="AS7" s="217"/>
      <c r="AT7" s="128" t="s">
        <v>22</v>
      </c>
      <c r="AU7" s="128"/>
      <c r="AV7" s="128"/>
      <c r="AW7" s="218" t="s">
        <v>23</v>
      </c>
      <c r="AX7" s="218"/>
      <c r="AY7" s="218"/>
      <c r="AZ7" s="208" t="s">
        <v>22</v>
      </c>
      <c r="BA7" s="208"/>
      <c r="BB7" s="208"/>
      <c r="BC7" s="217" t="s">
        <v>30</v>
      </c>
      <c r="BD7" s="217"/>
      <c r="BE7" s="217"/>
      <c r="BF7" s="128" t="s">
        <v>22</v>
      </c>
      <c r="BG7" s="128"/>
      <c r="BH7" s="128"/>
      <c r="BI7" s="218" t="s">
        <v>30</v>
      </c>
      <c r="BJ7" s="218"/>
      <c r="BK7" s="218"/>
      <c r="BL7" s="128" t="s">
        <v>83</v>
      </c>
      <c r="BM7" s="128" t="s">
        <v>84</v>
      </c>
      <c r="BN7" s="128" t="s">
        <v>85</v>
      </c>
      <c r="BO7" s="209" t="s">
        <v>83</v>
      </c>
      <c r="BP7" s="209" t="s">
        <v>84</v>
      </c>
      <c r="BQ7" s="209" t="s">
        <v>85</v>
      </c>
      <c r="BR7" s="128" t="s">
        <v>83</v>
      </c>
      <c r="BS7" s="128" t="s">
        <v>84</v>
      </c>
      <c r="BT7" s="128" t="s">
        <v>85</v>
      </c>
      <c r="BU7" s="209" t="s">
        <v>83</v>
      </c>
      <c r="BV7" s="209" t="s">
        <v>84</v>
      </c>
      <c r="BW7" s="209" t="s">
        <v>85</v>
      </c>
      <c r="BX7" s="212" t="s">
        <v>86</v>
      </c>
      <c r="BY7" s="212" t="s">
        <v>87</v>
      </c>
      <c r="BZ7" s="212" t="s">
        <v>88</v>
      </c>
      <c r="CA7" s="128" t="s">
        <v>89</v>
      </c>
      <c r="CB7" s="128" t="s">
        <v>90</v>
      </c>
      <c r="CC7" s="128" t="s">
        <v>91</v>
      </c>
      <c r="CD7" s="220" t="s">
        <v>62</v>
      </c>
      <c r="CE7" s="128" t="s">
        <v>92</v>
      </c>
      <c r="CF7" s="128"/>
      <c r="CG7" s="128"/>
      <c r="CH7" s="128" t="s">
        <v>25</v>
      </c>
      <c r="CI7" s="222" t="s">
        <v>93</v>
      </c>
      <c r="CJ7" s="222" t="s">
        <v>94</v>
      </c>
      <c r="CK7" s="219" t="s">
        <v>0</v>
      </c>
      <c r="CL7" s="219" t="s">
        <v>21</v>
      </c>
      <c r="CM7" s="194"/>
      <c r="CN7" s="194"/>
      <c r="CO7" s="219" t="s">
        <v>0</v>
      </c>
      <c r="CP7" s="219" t="s">
        <v>21</v>
      </c>
      <c r="CQ7" s="194"/>
      <c r="CR7" s="194"/>
      <c r="CS7" s="219" t="s">
        <v>0</v>
      </c>
      <c r="CT7" s="219" t="s">
        <v>21</v>
      </c>
      <c r="CU7" s="219" t="s">
        <v>0</v>
      </c>
      <c r="CV7" s="219" t="s">
        <v>21</v>
      </c>
      <c r="CW7" s="194"/>
      <c r="CX7" s="194"/>
      <c r="CY7" s="219" t="s">
        <v>0</v>
      </c>
      <c r="CZ7" s="224" t="s">
        <v>21</v>
      </c>
      <c r="DA7" s="194"/>
      <c r="DB7" s="194"/>
    </row>
    <row r="8" spans="1:106" s="22" customFormat="1" ht="53.25" customHeight="1" x14ac:dyDescent="0.2">
      <c r="A8" s="103"/>
      <c r="B8" s="106"/>
      <c r="C8" s="116"/>
      <c r="D8" s="210"/>
      <c r="E8" s="210"/>
      <c r="F8" s="200"/>
      <c r="G8" s="203"/>
      <c r="H8" s="210"/>
      <c r="I8" s="210"/>
      <c r="J8" s="200"/>
      <c r="K8" s="203"/>
      <c r="L8" s="210"/>
      <c r="M8" s="211"/>
      <c r="N8" s="169"/>
      <c r="O8" s="206"/>
      <c r="P8" s="169"/>
      <c r="Q8" s="206"/>
      <c r="R8" s="121"/>
      <c r="S8" s="172"/>
      <c r="T8" s="172"/>
      <c r="U8" s="172"/>
      <c r="V8" s="172"/>
      <c r="W8" s="172"/>
      <c r="X8" s="172"/>
      <c r="Y8" s="127"/>
      <c r="Z8" s="128"/>
      <c r="AA8" s="128"/>
      <c r="AB8" s="212"/>
      <c r="AC8" s="212"/>
      <c r="AD8" s="212"/>
      <c r="AE8" s="213"/>
      <c r="AF8" s="213"/>
      <c r="AG8" s="213"/>
      <c r="AH8" s="49" t="s">
        <v>95</v>
      </c>
      <c r="AI8" s="49" t="s">
        <v>96</v>
      </c>
      <c r="AJ8" s="49" t="s">
        <v>97</v>
      </c>
      <c r="AK8" s="50" t="s">
        <v>95</v>
      </c>
      <c r="AL8" s="50" t="s">
        <v>96</v>
      </c>
      <c r="AM8" s="50" t="s">
        <v>97</v>
      </c>
      <c r="AN8" s="51" t="s">
        <v>98</v>
      </c>
      <c r="AO8" s="51" t="s">
        <v>96</v>
      </c>
      <c r="AP8" s="51" t="s">
        <v>97</v>
      </c>
      <c r="AQ8" s="52" t="s">
        <v>95</v>
      </c>
      <c r="AR8" s="52" t="s">
        <v>96</v>
      </c>
      <c r="AS8" s="52" t="s">
        <v>97</v>
      </c>
      <c r="AT8" s="49" t="s">
        <v>95</v>
      </c>
      <c r="AU8" s="49" t="s">
        <v>96</v>
      </c>
      <c r="AV8" s="49" t="s">
        <v>97</v>
      </c>
      <c r="AW8" s="50" t="s">
        <v>95</v>
      </c>
      <c r="AX8" s="50" t="s">
        <v>96</v>
      </c>
      <c r="AY8" s="50" t="s">
        <v>97</v>
      </c>
      <c r="AZ8" s="51" t="s">
        <v>95</v>
      </c>
      <c r="BA8" s="51" t="s">
        <v>96</v>
      </c>
      <c r="BB8" s="51" t="s">
        <v>97</v>
      </c>
      <c r="BC8" s="52" t="s">
        <v>95</v>
      </c>
      <c r="BD8" s="52" t="s">
        <v>96</v>
      </c>
      <c r="BE8" s="52" t="s">
        <v>97</v>
      </c>
      <c r="BF8" s="49" t="s">
        <v>95</v>
      </c>
      <c r="BG8" s="49" t="s">
        <v>96</v>
      </c>
      <c r="BH8" s="49" t="s">
        <v>97</v>
      </c>
      <c r="BI8" s="50" t="s">
        <v>95</v>
      </c>
      <c r="BJ8" s="50" t="s">
        <v>96</v>
      </c>
      <c r="BK8" s="50" t="s">
        <v>97</v>
      </c>
      <c r="BL8" s="128"/>
      <c r="BM8" s="128"/>
      <c r="BN8" s="128"/>
      <c r="BO8" s="209"/>
      <c r="BP8" s="209"/>
      <c r="BQ8" s="209"/>
      <c r="BR8" s="128"/>
      <c r="BS8" s="128"/>
      <c r="BT8" s="128"/>
      <c r="BU8" s="209"/>
      <c r="BV8" s="209"/>
      <c r="BW8" s="209"/>
      <c r="BX8" s="212"/>
      <c r="BY8" s="212"/>
      <c r="BZ8" s="212"/>
      <c r="CA8" s="128"/>
      <c r="CB8" s="128"/>
      <c r="CC8" s="128"/>
      <c r="CD8" s="221"/>
      <c r="CE8" s="49" t="s">
        <v>99</v>
      </c>
      <c r="CF8" s="49" t="s">
        <v>96</v>
      </c>
      <c r="CG8" s="49" t="s">
        <v>97</v>
      </c>
      <c r="CH8" s="128"/>
      <c r="CI8" s="223"/>
      <c r="CJ8" s="223"/>
      <c r="CK8" s="219"/>
      <c r="CL8" s="219"/>
      <c r="CM8" s="195"/>
      <c r="CN8" s="195"/>
      <c r="CO8" s="219"/>
      <c r="CP8" s="219"/>
      <c r="CQ8" s="195"/>
      <c r="CR8" s="195"/>
      <c r="CS8" s="219"/>
      <c r="CT8" s="219"/>
      <c r="CU8" s="219"/>
      <c r="CV8" s="219"/>
      <c r="CW8" s="195"/>
      <c r="CX8" s="195"/>
      <c r="CY8" s="219"/>
      <c r="CZ8" s="224"/>
      <c r="DA8" s="195"/>
      <c r="DB8" s="195"/>
    </row>
    <row r="9" spans="1:106" s="22" customFormat="1" ht="15" customHeight="1" x14ac:dyDescent="0.2">
      <c r="A9" s="53">
        <v>1</v>
      </c>
      <c r="B9" s="53">
        <v>2</v>
      </c>
      <c r="C9" s="53">
        <v>3</v>
      </c>
      <c r="D9" s="53">
        <v>4</v>
      </c>
      <c r="E9" s="53">
        <v>5</v>
      </c>
      <c r="F9" s="53">
        <v>6</v>
      </c>
      <c r="G9" s="53">
        <v>7</v>
      </c>
      <c r="H9" s="53">
        <v>8</v>
      </c>
      <c r="I9" s="53">
        <v>9</v>
      </c>
      <c r="J9" s="53">
        <v>10</v>
      </c>
      <c r="K9" s="53">
        <v>11</v>
      </c>
      <c r="L9" s="53">
        <v>12</v>
      </c>
      <c r="M9" s="53">
        <v>13</v>
      </c>
      <c r="N9" s="53">
        <v>14</v>
      </c>
      <c r="O9" s="53">
        <v>15</v>
      </c>
      <c r="P9" s="53">
        <v>16</v>
      </c>
      <c r="Q9" s="53">
        <v>17</v>
      </c>
      <c r="R9" s="53">
        <v>18</v>
      </c>
      <c r="S9" s="53">
        <v>19</v>
      </c>
      <c r="T9" s="53">
        <v>20</v>
      </c>
      <c r="U9" s="53">
        <v>21</v>
      </c>
      <c r="V9" s="53">
        <v>22</v>
      </c>
      <c r="W9" s="53">
        <v>23</v>
      </c>
      <c r="X9" s="53">
        <v>24</v>
      </c>
      <c r="Y9" s="53">
        <v>25</v>
      </c>
      <c r="Z9" s="53">
        <v>26</v>
      </c>
      <c r="AA9" s="53">
        <v>27</v>
      </c>
      <c r="AB9" s="53">
        <v>28</v>
      </c>
      <c r="AC9" s="53">
        <v>29</v>
      </c>
      <c r="AD9" s="53">
        <v>30</v>
      </c>
      <c r="AE9" s="53">
        <v>31</v>
      </c>
      <c r="AF9" s="53">
        <v>32</v>
      </c>
      <c r="AG9" s="53">
        <v>33</v>
      </c>
      <c r="AH9" s="53">
        <v>34</v>
      </c>
      <c r="AI9" s="53">
        <v>35</v>
      </c>
      <c r="AJ9" s="53">
        <v>36</v>
      </c>
      <c r="AK9" s="53">
        <v>37</v>
      </c>
      <c r="AL9" s="53">
        <v>38</v>
      </c>
      <c r="AM9" s="53">
        <v>39</v>
      </c>
      <c r="AN9" s="53">
        <v>40</v>
      </c>
      <c r="AO9" s="53">
        <v>41</v>
      </c>
      <c r="AP9" s="53">
        <v>42</v>
      </c>
      <c r="AQ9" s="53">
        <v>43</v>
      </c>
      <c r="AR9" s="53">
        <v>44</v>
      </c>
      <c r="AS9" s="53">
        <v>45</v>
      </c>
      <c r="AT9" s="53">
        <v>46</v>
      </c>
      <c r="AU9" s="53">
        <v>47</v>
      </c>
      <c r="AV9" s="53">
        <v>48</v>
      </c>
      <c r="AW9" s="53">
        <v>49</v>
      </c>
      <c r="AX9" s="53">
        <v>50</v>
      </c>
      <c r="AY9" s="53">
        <v>51</v>
      </c>
      <c r="AZ9" s="53">
        <v>52</v>
      </c>
      <c r="BA9" s="53">
        <v>53</v>
      </c>
      <c r="BB9" s="53">
        <v>54</v>
      </c>
      <c r="BC9" s="53">
        <v>55</v>
      </c>
      <c r="BD9" s="53">
        <v>56</v>
      </c>
      <c r="BE9" s="53">
        <v>57</v>
      </c>
      <c r="BF9" s="53">
        <v>58</v>
      </c>
      <c r="BG9" s="53">
        <v>59</v>
      </c>
      <c r="BH9" s="53">
        <v>60</v>
      </c>
      <c r="BI9" s="53">
        <v>61</v>
      </c>
      <c r="BJ9" s="53">
        <v>62</v>
      </c>
      <c r="BK9" s="53">
        <v>63</v>
      </c>
      <c r="BL9" s="53">
        <v>64</v>
      </c>
      <c r="BM9" s="53">
        <v>65</v>
      </c>
      <c r="BN9" s="53">
        <v>66</v>
      </c>
      <c r="BO9" s="53">
        <v>67</v>
      </c>
      <c r="BP9" s="53">
        <v>68</v>
      </c>
      <c r="BQ9" s="53">
        <v>69</v>
      </c>
      <c r="BR9" s="53">
        <v>70</v>
      </c>
      <c r="BS9" s="53">
        <v>71</v>
      </c>
      <c r="BT9" s="53">
        <v>72</v>
      </c>
      <c r="BU9" s="53">
        <v>73</v>
      </c>
      <c r="BV9" s="53">
        <v>74</v>
      </c>
      <c r="BW9" s="53">
        <v>75</v>
      </c>
      <c r="BX9" s="53">
        <v>76</v>
      </c>
      <c r="BY9" s="53">
        <v>77</v>
      </c>
      <c r="BZ9" s="53">
        <v>78</v>
      </c>
      <c r="CA9" s="53">
        <v>79</v>
      </c>
      <c r="CB9" s="53">
        <v>80</v>
      </c>
      <c r="CC9" s="53">
        <v>81</v>
      </c>
      <c r="CD9" s="53">
        <v>82</v>
      </c>
      <c r="CE9" s="53">
        <v>83</v>
      </c>
      <c r="CF9" s="53">
        <v>84</v>
      </c>
      <c r="CG9" s="53">
        <v>85</v>
      </c>
      <c r="CH9" s="53">
        <v>86</v>
      </c>
      <c r="CI9" s="53">
        <v>87</v>
      </c>
      <c r="CJ9" s="53">
        <v>88</v>
      </c>
      <c r="CK9" s="53">
        <v>89</v>
      </c>
      <c r="CL9" s="53">
        <v>90</v>
      </c>
      <c r="CM9" s="53">
        <v>91</v>
      </c>
      <c r="CN9" s="53">
        <v>92</v>
      </c>
      <c r="CO9" s="53">
        <v>93</v>
      </c>
      <c r="CP9" s="53">
        <v>94</v>
      </c>
      <c r="CQ9" s="53">
        <v>95</v>
      </c>
      <c r="CR9" s="53">
        <v>96</v>
      </c>
      <c r="CS9" s="53">
        <v>97</v>
      </c>
      <c r="CT9" s="53">
        <v>98</v>
      </c>
      <c r="CU9" s="53">
        <v>99</v>
      </c>
      <c r="CV9" s="53">
        <v>100</v>
      </c>
      <c r="CW9" s="53">
        <v>101</v>
      </c>
      <c r="CX9" s="53">
        <v>102</v>
      </c>
      <c r="CY9" s="53">
        <v>103</v>
      </c>
      <c r="CZ9" s="53">
        <v>104</v>
      </c>
      <c r="DA9" s="53">
        <v>105</v>
      </c>
      <c r="DB9" s="53">
        <v>106</v>
      </c>
    </row>
    <row r="10" spans="1:106" s="22" customFormat="1" ht="22.5" customHeight="1" x14ac:dyDescent="0.2">
      <c r="A10" s="3" t="s">
        <v>121</v>
      </c>
      <c r="B10" s="16">
        <f>C10+R10</f>
        <v>1</v>
      </c>
      <c r="C10" s="16">
        <f>D10+H10+L10+N10+P10</f>
        <v>0</v>
      </c>
      <c r="D10" s="16"/>
      <c r="E10" s="3"/>
      <c r="F10" s="3"/>
      <c r="G10" s="3"/>
      <c r="H10" s="3"/>
      <c r="I10" s="3"/>
      <c r="J10" s="3"/>
      <c r="K10" s="3"/>
      <c r="L10" s="3"/>
      <c r="M10" s="3"/>
      <c r="N10" s="3"/>
      <c r="O10" s="16"/>
      <c r="P10" s="16"/>
      <c r="Q10" s="4"/>
      <c r="R10" s="4">
        <f>SUM(S10:X10)</f>
        <v>1</v>
      </c>
      <c r="S10" s="4"/>
      <c r="T10" s="4">
        <v>1</v>
      </c>
      <c r="U10" s="4"/>
      <c r="V10" s="17"/>
      <c r="W10" s="17"/>
      <c r="X10" s="17"/>
      <c r="Y10" s="40">
        <f>AB10+BX10</f>
        <v>100</v>
      </c>
      <c r="Z10" s="40">
        <f>AC10+BY10</f>
        <v>100</v>
      </c>
      <c r="AA10" s="40">
        <f>AD10+BZ10</f>
        <v>0</v>
      </c>
      <c r="AB10" s="40">
        <f>AH10+AT10+BF10+BL10+BR10</f>
        <v>0</v>
      </c>
      <c r="AC10" s="10">
        <f>AI10+AU10+BG10+BM10+BS10</f>
        <v>0</v>
      </c>
      <c r="AD10" s="10">
        <f>AJ10+AV10+BH10+BT10</f>
        <v>0</v>
      </c>
      <c r="AE10" s="10">
        <f>AK10+AW10+BI10</f>
        <v>0</v>
      </c>
      <c r="AF10" s="10">
        <f>AL10+AX10+BJ10</f>
        <v>0</v>
      </c>
      <c r="AG10" s="17">
        <f>AM10+AY10+BK10</f>
        <v>0</v>
      </c>
      <c r="AH10" s="10"/>
      <c r="AI10" s="10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32"/>
      <c r="BJ10" s="32"/>
      <c r="BK10" s="32"/>
      <c r="BL10" s="32"/>
      <c r="BM10" s="32"/>
      <c r="BN10" s="32"/>
      <c r="BO10" s="32"/>
      <c r="BP10" s="32"/>
      <c r="BQ10" s="33"/>
      <c r="BR10" s="33"/>
      <c r="BS10" s="10"/>
      <c r="BT10" s="54"/>
      <c r="BU10" s="54"/>
      <c r="BV10" s="54"/>
      <c r="BW10" s="54"/>
      <c r="BX10" s="54">
        <f>CA10+CB10+CC10+CD10+CE10+CH10</f>
        <v>100</v>
      </c>
      <c r="BY10" s="54">
        <f>CA10+CB10+CC10+CD10+CF10+CH10</f>
        <v>100</v>
      </c>
      <c r="BZ10" s="54">
        <f>CG10</f>
        <v>0</v>
      </c>
      <c r="CA10" s="54"/>
      <c r="CB10" s="55">
        <v>100</v>
      </c>
      <c r="CC10" s="55"/>
      <c r="CD10" s="55"/>
      <c r="CE10" s="55"/>
      <c r="CF10" s="55"/>
      <c r="CG10" s="55">
        <f>CE10-CF10</f>
        <v>0</v>
      </c>
      <c r="CH10" s="55"/>
      <c r="CI10" s="11">
        <f>-CK10+CO10+CS10+CU10+CY10</f>
        <v>0</v>
      </c>
      <c r="CJ10" s="11">
        <f>CL10+CP10+CT10+CV10+CZ10</f>
        <v>0</v>
      </c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s="22" customFormat="1" ht="20.25" customHeight="1" x14ac:dyDescent="0.2">
      <c r="A11" s="3" t="s">
        <v>258</v>
      </c>
      <c r="B11" s="16">
        <f t="shared" ref="B11:B28" si="0">C11+R11</f>
        <v>1</v>
      </c>
      <c r="C11" s="16">
        <f t="shared" ref="C11:C28" si="1">D11+H11+L11+N11+P11</f>
        <v>0</v>
      </c>
      <c r="D11" s="16"/>
      <c r="E11" s="3"/>
      <c r="F11" s="3"/>
      <c r="G11" s="3"/>
      <c r="H11" s="3"/>
      <c r="I11" s="3"/>
      <c r="J11" s="3"/>
      <c r="K11" s="3"/>
      <c r="L11" s="3"/>
      <c r="M11" s="3"/>
      <c r="N11" s="3"/>
      <c r="O11" s="16"/>
      <c r="P11" s="16"/>
      <c r="Q11" s="4"/>
      <c r="R11" s="4">
        <f t="shared" ref="R11:R28" si="2">SUM(S11:X11)</f>
        <v>1</v>
      </c>
      <c r="S11" s="4"/>
      <c r="T11" s="4">
        <v>1</v>
      </c>
      <c r="U11" s="4"/>
      <c r="V11" s="17"/>
      <c r="W11" s="17"/>
      <c r="X11" s="17"/>
      <c r="Y11" s="40">
        <f t="shared" ref="Y11:Y28" si="3">AB11+BX11</f>
        <v>60</v>
      </c>
      <c r="Z11" s="40">
        <f t="shared" ref="Z11:Z28" si="4">AC11+BY11</f>
        <v>60</v>
      </c>
      <c r="AA11" s="40">
        <f t="shared" ref="AA11:AA28" si="5">AD11+BZ11</f>
        <v>0</v>
      </c>
      <c r="AB11" s="40">
        <f t="shared" ref="AB11:AB28" si="6">AH11+AT11+BF11+BL11+BR11</f>
        <v>0</v>
      </c>
      <c r="AC11" s="10">
        <f t="shared" ref="AC11:AC28" si="7">AI11+AU11+BG11+BM11+BS11</f>
        <v>0</v>
      </c>
      <c r="AD11" s="10">
        <f t="shared" ref="AD11:AD28" si="8">AJ11+AV11+BH11+BT11</f>
        <v>0</v>
      </c>
      <c r="AE11" s="10">
        <f t="shared" ref="AE11:AE28" si="9">AK11+AW11+BI11</f>
        <v>0</v>
      </c>
      <c r="AF11" s="10">
        <f t="shared" ref="AF11:AF28" si="10">AL11+AX11+BJ11</f>
        <v>0</v>
      </c>
      <c r="AG11" s="17">
        <f t="shared" ref="AG11:AG28" si="11">AM11+AY11+BK11</f>
        <v>0</v>
      </c>
      <c r="AH11" s="10"/>
      <c r="AI11" s="10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32"/>
      <c r="BJ11" s="32"/>
      <c r="BK11" s="32"/>
      <c r="BL11" s="32"/>
      <c r="BM11" s="32"/>
      <c r="BN11" s="32"/>
      <c r="BO11" s="32"/>
      <c r="BP11" s="32"/>
      <c r="BQ11" s="33"/>
      <c r="BR11" s="33"/>
      <c r="BS11" s="10"/>
      <c r="BT11" s="54"/>
      <c r="BU11" s="54"/>
      <c r="BV11" s="54"/>
      <c r="BW11" s="54"/>
      <c r="BX11" s="54">
        <f t="shared" ref="BX11:BX28" si="12">CA11+CB11+CC11+CD11+CE11+CH11</f>
        <v>60</v>
      </c>
      <c r="BY11" s="54">
        <f t="shared" ref="BY11:BY28" si="13">CA11+CB11+CC11+CD11+CF11+CH11</f>
        <v>60</v>
      </c>
      <c r="BZ11" s="54">
        <f t="shared" ref="BZ11:BZ28" si="14">CG11</f>
        <v>0</v>
      </c>
      <c r="CA11" s="54"/>
      <c r="CB11" s="55">
        <v>60</v>
      </c>
      <c r="CC11" s="55"/>
      <c r="CD11" s="55"/>
      <c r="CE11" s="55"/>
      <c r="CF11" s="55"/>
      <c r="CG11" s="55"/>
      <c r="CH11" s="55"/>
      <c r="CI11" s="11">
        <f t="shared" ref="CI11:CI28" si="15">-CK11+CO11+CS11+CU11+CY11</f>
        <v>0</v>
      </c>
      <c r="CJ11" s="11">
        <f t="shared" ref="CJ11:CJ28" si="16">CL11+CP11+CT11+CV11+CZ11</f>
        <v>0</v>
      </c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s="22" customFormat="1" ht="20.25" customHeight="1" x14ac:dyDescent="0.2">
      <c r="A12" s="3" t="s">
        <v>259</v>
      </c>
      <c r="B12" s="16">
        <f t="shared" si="0"/>
        <v>1</v>
      </c>
      <c r="C12" s="16">
        <f t="shared" si="1"/>
        <v>0</v>
      </c>
      <c r="D12" s="16"/>
      <c r="E12" s="3"/>
      <c r="F12" s="3"/>
      <c r="G12" s="3"/>
      <c r="H12" s="3"/>
      <c r="I12" s="3"/>
      <c r="J12" s="3"/>
      <c r="K12" s="3"/>
      <c r="L12" s="3"/>
      <c r="M12" s="3"/>
      <c r="N12" s="3"/>
      <c r="O12" s="16"/>
      <c r="P12" s="16"/>
      <c r="Q12" s="4"/>
      <c r="R12" s="4">
        <f t="shared" si="2"/>
        <v>1</v>
      </c>
      <c r="S12" s="4"/>
      <c r="T12" s="4">
        <v>1</v>
      </c>
      <c r="U12" s="4"/>
      <c r="V12" s="17"/>
      <c r="W12" s="17"/>
      <c r="X12" s="17"/>
      <c r="Y12" s="40">
        <f t="shared" si="3"/>
        <v>114</v>
      </c>
      <c r="Z12" s="40">
        <f t="shared" si="4"/>
        <v>114</v>
      </c>
      <c r="AA12" s="40">
        <f t="shared" si="5"/>
        <v>0</v>
      </c>
      <c r="AB12" s="40">
        <f t="shared" si="6"/>
        <v>0</v>
      </c>
      <c r="AC12" s="10">
        <f t="shared" si="7"/>
        <v>0</v>
      </c>
      <c r="AD12" s="10">
        <f t="shared" si="8"/>
        <v>0</v>
      </c>
      <c r="AE12" s="10">
        <f t="shared" si="9"/>
        <v>0</v>
      </c>
      <c r="AF12" s="10">
        <f t="shared" si="10"/>
        <v>0</v>
      </c>
      <c r="AG12" s="17">
        <f t="shared" si="11"/>
        <v>0</v>
      </c>
      <c r="AH12" s="10"/>
      <c r="AI12" s="10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32"/>
      <c r="BJ12" s="32"/>
      <c r="BK12" s="32"/>
      <c r="BL12" s="32"/>
      <c r="BM12" s="32"/>
      <c r="BN12" s="32"/>
      <c r="BO12" s="32"/>
      <c r="BP12" s="32"/>
      <c r="BQ12" s="33"/>
      <c r="BR12" s="33"/>
      <c r="BS12" s="10"/>
      <c r="BT12" s="54"/>
      <c r="BU12" s="54"/>
      <c r="BV12" s="54"/>
      <c r="BW12" s="54"/>
      <c r="BX12" s="54">
        <f t="shared" si="12"/>
        <v>114</v>
      </c>
      <c r="BY12" s="54">
        <f t="shared" si="13"/>
        <v>114</v>
      </c>
      <c r="BZ12" s="54">
        <f t="shared" si="14"/>
        <v>0</v>
      </c>
      <c r="CA12" s="54"/>
      <c r="CB12" s="55">
        <v>114</v>
      </c>
      <c r="CC12" s="55"/>
      <c r="CD12" s="55"/>
      <c r="CE12" s="55"/>
      <c r="CF12" s="55"/>
      <c r="CG12" s="55"/>
      <c r="CH12" s="55"/>
      <c r="CI12" s="11">
        <f t="shared" si="15"/>
        <v>0</v>
      </c>
      <c r="CJ12" s="11">
        <f t="shared" si="16"/>
        <v>0</v>
      </c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s="22" customFormat="1" ht="20.25" customHeight="1" x14ac:dyDescent="0.2">
      <c r="A13" s="3" t="s">
        <v>260</v>
      </c>
      <c r="B13" s="16">
        <f t="shared" si="0"/>
        <v>1</v>
      </c>
      <c r="C13" s="16">
        <f t="shared" si="1"/>
        <v>0</v>
      </c>
      <c r="D13" s="16"/>
      <c r="E13" s="3"/>
      <c r="F13" s="3"/>
      <c r="G13" s="3"/>
      <c r="H13" s="3"/>
      <c r="I13" s="3"/>
      <c r="J13" s="3"/>
      <c r="K13" s="3"/>
      <c r="L13" s="3"/>
      <c r="M13" s="3"/>
      <c r="N13" s="3"/>
      <c r="O13" s="16"/>
      <c r="P13" s="16"/>
      <c r="Q13" s="4"/>
      <c r="R13" s="4">
        <f t="shared" si="2"/>
        <v>1</v>
      </c>
      <c r="S13" s="4"/>
      <c r="T13" s="4">
        <v>1</v>
      </c>
      <c r="U13" s="4"/>
      <c r="V13" s="17"/>
      <c r="W13" s="17"/>
      <c r="X13" s="17"/>
      <c r="Y13" s="40">
        <f t="shared" si="3"/>
        <v>10.74681</v>
      </c>
      <c r="Z13" s="40">
        <f t="shared" si="4"/>
        <v>10.74681</v>
      </c>
      <c r="AA13" s="40">
        <f t="shared" si="5"/>
        <v>0</v>
      </c>
      <c r="AB13" s="40">
        <f t="shared" si="6"/>
        <v>0</v>
      </c>
      <c r="AC13" s="10">
        <f t="shared" si="7"/>
        <v>0</v>
      </c>
      <c r="AD13" s="10">
        <f t="shared" si="8"/>
        <v>0</v>
      </c>
      <c r="AE13" s="10">
        <f t="shared" si="9"/>
        <v>0</v>
      </c>
      <c r="AF13" s="10">
        <f t="shared" si="10"/>
        <v>0</v>
      </c>
      <c r="AG13" s="17">
        <f t="shared" si="11"/>
        <v>0</v>
      </c>
      <c r="AH13" s="10"/>
      <c r="AI13" s="10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32"/>
      <c r="BJ13" s="32"/>
      <c r="BK13" s="32"/>
      <c r="BL13" s="32"/>
      <c r="BM13" s="32"/>
      <c r="BN13" s="32"/>
      <c r="BO13" s="32"/>
      <c r="BP13" s="32"/>
      <c r="BQ13" s="33"/>
      <c r="BR13" s="33"/>
      <c r="BS13" s="10"/>
      <c r="BT13" s="54"/>
      <c r="BU13" s="54"/>
      <c r="BV13" s="54"/>
      <c r="BW13" s="54"/>
      <c r="BX13" s="54">
        <f t="shared" si="12"/>
        <v>10.74681</v>
      </c>
      <c r="BY13" s="54">
        <f t="shared" si="13"/>
        <v>10.74681</v>
      </c>
      <c r="BZ13" s="54">
        <f t="shared" si="14"/>
        <v>0</v>
      </c>
      <c r="CA13" s="54"/>
      <c r="CB13" s="55">
        <v>10.74681</v>
      </c>
      <c r="CC13" s="55"/>
      <c r="CD13" s="55"/>
      <c r="CE13" s="55"/>
      <c r="CF13" s="55"/>
      <c r="CG13" s="55"/>
      <c r="CH13" s="55"/>
      <c r="CI13" s="11">
        <f t="shared" si="15"/>
        <v>0</v>
      </c>
      <c r="CJ13" s="11">
        <f t="shared" si="16"/>
        <v>0</v>
      </c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s="22" customFormat="1" ht="20.25" customHeight="1" x14ac:dyDescent="0.2">
      <c r="A14" s="3" t="s">
        <v>170</v>
      </c>
      <c r="B14" s="16">
        <f t="shared" si="0"/>
        <v>1</v>
      </c>
      <c r="C14" s="16">
        <f t="shared" si="1"/>
        <v>0</v>
      </c>
      <c r="D14" s="16"/>
      <c r="E14" s="3"/>
      <c r="F14" s="3"/>
      <c r="G14" s="3"/>
      <c r="H14" s="3"/>
      <c r="I14" s="3"/>
      <c r="J14" s="3"/>
      <c r="K14" s="3"/>
      <c r="L14" s="3"/>
      <c r="M14" s="3"/>
      <c r="N14" s="3"/>
      <c r="O14" s="16"/>
      <c r="P14" s="16"/>
      <c r="Q14" s="4"/>
      <c r="R14" s="4">
        <f t="shared" si="2"/>
        <v>1</v>
      </c>
      <c r="S14" s="4"/>
      <c r="T14" s="4">
        <v>1</v>
      </c>
      <c r="U14" s="4"/>
      <c r="V14" s="17"/>
      <c r="W14" s="17"/>
      <c r="X14" s="17"/>
      <c r="Y14" s="40">
        <f t="shared" si="3"/>
        <v>0.8</v>
      </c>
      <c r="Z14" s="40">
        <f t="shared" si="4"/>
        <v>0.8</v>
      </c>
      <c r="AA14" s="40">
        <f t="shared" si="5"/>
        <v>0</v>
      </c>
      <c r="AB14" s="40">
        <f t="shared" si="6"/>
        <v>0</v>
      </c>
      <c r="AC14" s="10">
        <f t="shared" si="7"/>
        <v>0</v>
      </c>
      <c r="AD14" s="10">
        <f t="shared" si="8"/>
        <v>0</v>
      </c>
      <c r="AE14" s="10">
        <f t="shared" si="9"/>
        <v>0</v>
      </c>
      <c r="AF14" s="10">
        <f t="shared" si="10"/>
        <v>0</v>
      </c>
      <c r="AG14" s="17">
        <f t="shared" si="11"/>
        <v>0</v>
      </c>
      <c r="AH14" s="10"/>
      <c r="AI14" s="10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32"/>
      <c r="BJ14" s="32"/>
      <c r="BK14" s="32"/>
      <c r="BL14" s="32"/>
      <c r="BM14" s="32"/>
      <c r="BN14" s="32"/>
      <c r="BO14" s="32"/>
      <c r="BP14" s="32"/>
      <c r="BQ14" s="33"/>
      <c r="BR14" s="33"/>
      <c r="BS14" s="10"/>
      <c r="BT14" s="54"/>
      <c r="BU14" s="54"/>
      <c r="BV14" s="54"/>
      <c r="BW14" s="54"/>
      <c r="BX14" s="54">
        <f t="shared" si="12"/>
        <v>0.8</v>
      </c>
      <c r="BY14" s="54">
        <f t="shared" si="13"/>
        <v>0.8</v>
      </c>
      <c r="BZ14" s="54">
        <f t="shared" si="14"/>
        <v>0</v>
      </c>
      <c r="CA14" s="54"/>
      <c r="CB14" s="55">
        <v>0.8</v>
      </c>
      <c r="CC14" s="55"/>
      <c r="CD14" s="55"/>
      <c r="CE14" s="55"/>
      <c r="CF14" s="55"/>
      <c r="CG14" s="55"/>
      <c r="CH14" s="55"/>
      <c r="CI14" s="11">
        <f t="shared" si="15"/>
        <v>0</v>
      </c>
      <c r="CJ14" s="11">
        <f t="shared" si="16"/>
        <v>0</v>
      </c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</row>
    <row r="15" spans="1:106" s="22" customFormat="1" ht="20.25" customHeight="1" x14ac:dyDescent="0.2">
      <c r="A15" s="3" t="s">
        <v>126</v>
      </c>
      <c r="B15" s="16">
        <f t="shared" si="0"/>
        <v>1</v>
      </c>
      <c r="C15" s="16">
        <f t="shared" si="1"/>
        <v>0</v>
      </c>
      <c r="D15" s="16"/>
      <c r="E15" s="3"/>
      <c r="F15" s="3"/>
      <c r="G15" s="3"/>
      <c r="H15" s="3"/>
      <c r="I15" s="3"/>
      <c r="J15" s="3"/>
      <c r="K15" s="3"/>
      <c r="L15" s="3"/>
      <c r="M15" s="3"/>
      <c r="N15" s="3"/>
      <c r="O15" s="16"/>
      <c r="P15" s="16"/>
      <c r="Q15" s="4"/>
      <c r="R15" s="4">
        <f t="shared" si="2"/>
        <v>1</v>
      </c>
      <c r="S15" s="4"/>
      <c r="T15" s="4">
        <v>1</v>
      </c>
      <c r="U15" s="4"/>
      <c r="V15" s="17"/>
      <c r="W15" s="17"/>
      <c r="X15" s="17"/>
      <c r="Y15" s="40">
        <f t="shared" si="3"/>
        <v>50</v>
      </c>
      <c r="Z15" s="40">
        <f t="shared" si="4"/>
        <v>50</v>
      </c>
      <c r="AA15" s="40">
        <f t="shared" si="5"/>
        <v>0</v>
      </c>
      <c r="AB15" s="40">
        <f t="shared" si="6"/>
        <v>0</v>
      </c>
      <c r="AC15" s="10">
        <f t="shared" si="7"/>
        <v>0</v>
      </c>
      <c r="AD15" s="10">
        <f t="shared" si="8"/>
        <v>0</v>
      </c>
      <c r="AE15" s="10">
        <f t="shared" si="9"/>
        <v>0</v>
      </c>
      <c r="AF15" s="10">
        <f t="shared" si="10"/>
        <v>0</v>
      </c>
      <c r="AG15" s="17">
        <f t="shared" si="11"/>
        <v>0</v>
      </c>
      <c r="AH15" s="10"/>
      <c r="AI15" s="10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32"/>
      <c r="BJ15" s="32"/>
      <c r="BK15" s="32"/>
      <c r="BL15" s="32"/>
      <c r="BM15" s="32"/>
      <c r="BN15" s="32"/>
      <c r="BO15" s="32"/>
      <c r="BP15" s="32"/>
      <c r="BQ15" s="33"/>
      <c r="BR15" s="33"/>
      <c r="BS15" s="10"/>
      <c r="BT15" s="54"/>
      <c r="BU15" s="54"/>
      <c r="BV15" s="54"/>
      <c r="BW15" s="54"/>
      <c r="BX15" s="54">
        <f t="shared" si="12"/>
        <v>50</v>
      </c>
      <c r="BY15" s="54">
        <f t="shared" si="13"/>
        <v>50</v>
      </c>
      <c r="BZ15" s="54">
        <f t="shared" si="14"/>
        <v>0</v>
      </c>
      <c r="CA15" s="54"/>
      <c r="CB15" s="55">
        <v>50</v>
      </c>
      <c r="CC15" s="55"/>
      <c r="CD15" s="55"/>
      <c r="CE15" s="55"/>
      <c r="CF15" s="55"/>
      <c r="CG15" s="55"/>
      <c r="CH15" s="55"/>
      <c r="CI15" s="11">
        <f t="shared" si="15"/>
        <v>0</v>
      </c>
      <c r="CJ15" s="11">
        <f t="shared" si="16"/>
        <v>0</v>
      </c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</row>
    <row r="16" spans="1:106" s="22" customFormat="1" ht="20.25" customHeight="1" x14ac:dyDescent="0.2">
      <c r="A16" s="3" t="s">
        <v>261</v>
      </c>
      <c r="B16" s="16">
        <f t="shared" si="0"/>
        <v>1</v>
      </c>
      <c r="C16" s="16">
        <f t="shared" si="1"/>
        <v>0</v>
      </c>
      <c r="D16" s="16"/>
      <c r="E16" s="3"/>
      <c r="F16" s="3"/>
      <c r="G16" s="3"/>
      <c r="H16" s="3"/>
      <c r="I16" s="3"/>
      <c r="J16" s="3"/>
      <c r="K16" s="3"/>
      <c r="L16" s="3"/>
      <c r="M16" s="3"/>
      <c r="N16" s="3"/>
      <c r="O16" s="16"/>
      <c r="P16" s="16"/>
      <c r="Q16" s="4"/>
      <c r="R16" s="4">
        <f t="shared" si="2"/>
        <v>1</v>
      </c>
      <c r="S16" s="4"/>
      <c r="T16" s="4">
        <v>1</v>
      </c>
      <c r="U16" s="4"/>
      <c r="V16" s="17"/>
      <c r="W16" s="17"/>
      <c r="X16" s="17"/>
      <c r="Y16" s="40">
        <f t="shared" si="3"/>
        <v>30</v>
      </c>
      <c r="Z16" s="40">
        <f t="shared" si="4"/>
        <v>30</v>
      </c>
      <c r="AA16" s="40">
        <f t="shared" si="5"/>
        <v>0</v>
      </c>
      <c r="AB16" s="40">
        <f t="shared" si="6"/>
        <v>0</v>
      </c>
      <c r="AC16" s="10">
        <f t="shared" si="7"/>
        <v>0</v>
      </c>
      <c r="AD16" s="10">
        <f t="shared" si="8"/>
        <v>0</v>
      </c>
      <c r="AE16" s="10">
        <f t="shared" si="9"/>
        <v>0</v>
      </c>
      <c r="AF16" s="10">
        <f t="shared" si="10"/>
        <v>0</v>
      </c>
      <c r="AG16" s="17">
        <f t="shared" si="11"/>
        <v>0</v>
      </c>
      <c r="AH16" s="10"/>
      <c r="AI16" s="10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32"/>
      <c r="BJ16" s="32"/>
      <c r="BK16" s="32"/>
      <c r="BL16" s="32"/>
      <c r="BM16" s="32"/>
      <c r="BN16" s="32"/>
      <c r="BO16" s="32"/>
      <c r="BP16" s="32"/>
      <c r="BQ16" s="33"/>
      <c r="BR16" s="33"/>
      <c r="BS16" s="10"/>
      <c r="BT16" s="54"/>
      <c r="BU16" s="54"/>
      <c r="BV16" s="54"/>
      <c r="BW16" s="54"/>
      <c r="BX16" s="54">
        <f t="shared" si="12"/>
        <v>30</v>
      </c>
      <c r="BY16" s="54">
        <f t="shared" si="13"/>
        <v>30</v>
      </c>
      <c r="BZ16" s="54">
        <f t="shared" si="14"/>
        <v>0</v>
      </c>
      <c r="CA16" s="54"/>
      <c r="CB16" s="55">
        <v>30</v>
      </c>
      <c r="CC16" s="55"/>
      <c r="CD16" s="55"/>
      <c r="CE16" s="55"/>
      <c r="CF16" s="55"/>
      <c r="CG16" s="55"/>
      <c r="CH16" s="55"/>
      <c r="CI16" s="11">
        <f t="shared" si="15"/>
        <v>0</v>
      </c>
      <c r="CJ16" s="11">
        <f t="shared" si="16"/>
        <v>0</v>
      </c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s="22" customFormat="1" ht="20.25" customHeight="1" x14ac:dyDescent="0.2">
      <c r="A17" s="3" t="s">
        <v>262</v>
      </c>
      <c r="B17" s="16">
        <f t="shared" si="0"/>
        <v>1</v>
      </c>
      <c r="C17" s="16">
        <f t="shared" si="1"/>
        <v>1</v>
      </c>
      <c r="D17" s="16"/>
      <c r="E17" s="3"/>
      <c r="F17" s="3"/>
      <c r="G17" s="3"/>
      <c r="H17" s="3"/>
      <c r="I17" s="3"/>
      <c r="J17" s="3"/>
      <c r="K17" s="3"/>
      <c r="L17" s="3">
        <v>1</v>
      </c>
      <c r="M17" s="3"/>
      <c r="N17" s="3"/>
      <c r="O17" s="16"/>
      <c r="P17" s="16"/>
      <c r="Q17" s="4"/>
      <c r="R17" s="4">
        <f t="shared" si="2"/>
        <v>0</v>
      </c>
      <c r="S17" s="4"/>
      <c r="T17" s="4"/>
      <c r="U17" s="4"/>
      <c r="V17" s="17"/>
      <c r="W17" s="17"/>
      <c r="X17" s="17"/>
      <c r="Y17" s="40">
        <f t="shared" si="3"/>
        <v>23910.9948</v>
      </c>
      <c r="Z17" s="40">
        <f t="shared" si="4"/>
        <v>19766.719410000002</v>
      </c>
      <c r="AA17" s="40">
        <f t="shared" si="5"/>
        <v>4144.2753899999989</v>
      </c>
      <c r="AB17" s="40">
        <f t="shared" si="6"/>
        <v>23910.9948</v>
      </c>
      <c r="AC17" s="10">
        <f t="shared" si="7"/>
        <v>19766.719410000002</v>
      </c>
      <c r="AD17" s="10">
        <f t="shared" si="8"/>
        <v>4144.2753899999989</v>
      </c>
      <c r="AE17" s="10">
        <f t="shared" si="9"/>
        <v>0</v>
      </c>
      <c r="AF17" s="10">
        <f t="shared" si="10"/>
        <v>0</v>
      </c>
      <c r="AG17" s="17">
        <f t="shared" si="11"/>
        <v>0</v>
      </c>
      <c r="AH17" s="10"/>
      <c r="AI17" s="10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>
        <v>23910.9948</v>
      </c>
      <c r="BG17" s="17">
        <v>19766.719410000002</v>
      </c>
      <c r="BH17" s="17">
        <f>BF17-BG17</f>
        <v>4144.2753899999989</v>
      </c>
      <c r="BI17" s="32"/>
      <c r="BJ17" s="32"/>
      <c r="BK17" s="32"/>
      <c r="BL17" s="32"/>
      <c r="BM17" s="32"/>
      <c r="BN17" s="32"/>
      <c r="BO17" s="32"/>
      <c r="BP17" s="32"/>
      <c r="BQ17" s="33"/>
      <c r="BR17" s="33"/>
      <c r="BS17" s="10"/>
      <c r="BT17" s="54"/>
      <c r="BU17" s="54"/>
      <c r="BV17" s="54"/>
      <c r="BW17" s="54"/>
      <c r="BX17" s="54">
        <f t="shared" si="12"/>
        <v>0</v>
      </c>
      <c r="BY17" s="54">
        <f t="shared" si="13"/>
        <v>0</v>
      </c>
      <c r="BZ17" s="54">
        <f t="shared" si="14"/>
        <v>0</v>
      </c>
      <c r="CA17" s="54"/>
      <c r="CB17" s="55"/>
      <c r="CC17" s="55"/>
      <c r="CD17" s="55"/>
      <c r="CE17" s="55"/>
      <c r="CF17" s="55"/>
      <c r="CG17" s="55"/>
      <c r="CH17" s="55"/>
      <c r="CI17" s="11">
        <f t="shared" si="15"/>
        <v>6</v>
      </c>
      <c r="CJ17" s="11">
        <f t="shared" si="16"/>
        <v>6</v>
      </c>
      <c r="CK17" s="11"/>
      <c r="CL17" s="11"/>
      <c r="CM17" s="11"/>
      <c r="CN17" s="11"/>
      <c r="CO17" s="11"/>
      <c r="CP17" s="11"/>
      <c r="CQ17" s="11"/>
      <c r="CR17" s="11"/>
      <c r="CS17" s="11">
        <v>6</v>
      </c>
      <c r="CT17" s="11">
        <v>6</v>
      </c>
      <c r="CU17" s="11"/>
      <c r="CV17" s="11"/>
      <c r="CW17" s="11"/>
      <c r="CX17" s="11"/>
      <c r="CY17" s="11"/>
      <c r="CZ17" s="11"/>
      <c r="DA17" s="11"/>
      <c r="DB17" s="11"/>
    </row>
    <row r="18" spans="1:106" s="22" customFormat="1" ht="20.25" customHeight="1" x14ac:dyDescent="0.2">
      <c r="A18" s="3"/>
      <c r="B18" s="16">
        <f t="shared" si="0"/>
        <v>0</v>
      </c>
      <c r="C18" s="16">
        <f t="shared" si="1"/>
        <v>0</v>
      </c>
      <c r="D18" s="16"/>
      <c r="E18" s="3"/>
      <c r="F18" s="3"/>
      <c r="G18" s="3"/>
      <c r="H18" s="3"/>
      <c r="I18" s="3"/>
      <c r="J18" s="3"/>
      <c r="K18" s="3"/>
      <c r="L18" s="3"/>
      <c r="M18" s="3"/>
      <c r="N18" s="3"/>
      <c r="O18" s="16"/>
      <c r="P18" s="16"/>
      <c r="Q18" s="4"/>
      <c r="R18" s="4">
        <f t="shared" si="2"/>
        <v>0</v>
      </c>
      <c r="S18" s="4"/>
      <c r="T18" s="4"/>
      <c r="U18" s="4"/>
      <c r="V18" s="17"/>
      <c r="W18" s="17"/>
      <c r="X18" s="17"/>
      <c r="Y18" s="40">
        <f t="shared" si="3"/>
        <v>0</v>
      </c>
      <c r="Z18" s="40">
        <f t="shared" si="4"/>
        <v>0</v>
      </c>
      <c r="AA18" s="40">
        <f t="shared" si="5"/>
        <v>0</v>
      </c>
      <c r="AB18" s="40">
        <f t="shared" si="6"/>
        <v>0</v>
      </c>
      <c r="AC18" s="10">
        <f t="shared" si="7"/>
        <v>0</v>
      </c>
      <c r="AD18" s="10">
        <f t="shared" si="8"/>
        <v>0</v>
      </c>
      <c r="AE18" s="10">
        <f t="shared" si="9"/>
        <v>0</v>
      </c>
      <c r="AF18" s="10">
        <f t="shared" si="10"/>
        <v>0</v>
      </c>
      <c r="AG18" s="17">
        <f t="shared" si="11"/>
        <v>0</v>
      </c>
      <c r="AH18" s="10"/>
      <c r="AI18" s="10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32"/>
      <c r="BJ18" s="32"/>
      <c r="BK18" s="32"/>
      <c r="BL18" s="32"/>
      <c r="BM18" s="32"/>
      <c r="BN18" s="32"/>
      <c r="BO18" s="32"/>
      <c r="BP18" s="32"/>
      <c r="BQ18" s="33"/>
      <c r="BR18" s="33"/>
      <c r="BS18" s="10"/>
      <c r="BT18" s="54"/>
      <c r="BU18" s="54"/>
      <c r="BV18" s="54"/>
      <c r="BW18" s="54"/>
      <c r="BX18" s="54">
        <f t="shared" si="12"/>
        <v>0</v>
      </c>
      <c r="BY18" s="54">
        <f t="shared" si="13"/>
        <v>0</v>
      </c>
      <c r="BZ18" s="54">
        <f t="shared" si="14"/>
        <v>0</v>
      </c>
      <c r="CA18" s="54"/>
      <c r="CB18" s="55"/>
      <c r="CC18" s="55"/>
      <c r="CD18" s="55"/>
      <c r="CE18" s="55"/>
      <c r="CF18" s="55"/>
      <c r="CG18" s="55"/>
      <c r="CH18" s="55"/>
      <c r="CI18" s="11">
        <f t="shared" si="15"/>
        <v>0</v>
      </c>
      <c r="CJ18" s="11">
        <f t="shared" si="16"/>
        <v>0</v>
      </c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s="22" customFormat="1" ht="20.25" customHeight="1" x14ac:dyDescent="0.2">
      <c r="A19" s="3"/>
      <c r="B19" s="16">
        <f t="shared" si="0"/>
        <v>0</v>
      </c>
      <c r="C19" s="16">
        <f t="shared" si="1"/>
        <v>0</v>
      </c>
      <c r="D19" s="16"/>
      <c r="E19" s="3"/>
      <c r="F19" s="3"/>
      <c r="G19" s="3"/>
      <c r="H19" s="3"/>
      <c r="I19" s="3"/>
      <c r="J19" s="3"/>
      <c r="K19" s="3"/>
      <c r="L19" s="3"/>
      <c r="M19" s="3"/>
      <c r="N19" s="3"/>
      <c r="O19" s="16"/>
      <c r="P19" s="16"/>
      <c r="Q19" s="4"/>
      <c r="R19" s="4">
        <f t="shared" si="2"/>
        <v>0</v>
      </c>
      <c r="S19" s="4"/>
      <c r="T19" s="4"/>
      <c r="U19" s="4"/>
      <c r="V19" s="17"/>
      <c r="W19" s="17"/>
      <c r="X19" s="17"/>
      <c r="Y19" s="40">
        <f t="shared" si="3"/>
        <v>0</v>
      </c>
      <c r="Z19" s="40">
        <f t="shared" si="4"/>
        <v>0</v>
      </c>
      <c r="AA19" s="40">
        <f t="shared" si="5"/>
        <v>0</v>
      </c>
      <c r="AB19" s="40">
        <f t="shared" si="6"/>
        <v>0</v>
      </c>
      <c r="AC19" s="10">
        <f t="shared" si="7"/>
        <v>0</v>
      </c>
      <c r="AD19" s="10">
        <f t="shared" si="8"/>
        <v>0</v>
      </c>
      <c r="AE19" s="10">
        <f t="shared" si="9"/>
        <v>0</v>
      </c>
      <c r="AF19" s="10">
        <f t="shared" si="10"/>
        <v>0</v>
      </c>
      <c r="AG19" s="17">
        <f t="shared" si="11"/>
        <v>0</v>
      </c>
      <c r="AH19" s="10"/>
      <c r="AI19" s="10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32"/>
      <c r="BJ19" s="32"/>
      <c r="BK19" s="32"/>
      <c r="BL19" s="32"/>
      <c r="BM19" s="32"/>
      <c r="BN19" s="32"/>
      <c r="BO19" s="32"/>
      <c r="BP19" s="32"/>
      <c r="BQ19" s="33"/>
      <c r="BR19" s="33"/>
      <c r="BS19" s="10"/>
      <c r="BT19" s="54"/>
      <c r="BU19" s="54"/>
      <c r="BV19" s="54"/>
      <c r="BW19" s="54"/>
      <c r="BX19" s="54">
        <f t="shared" si="12"/>
        <v>0</v>
      </c>
      <c r="BY19" s="54">
        <f t="shared" si="13"/>
        <v>0</v>
      </c>
      <c r="BZ19" s="54">
        <f t="shared" si="14"/>
        <v>0</v>
      </c>
      <c r="CA19" s="54"/>
      <c r="CB19" s="55"/>
      <c r="CC19" s="55"/>
      <c r="CD19" s="55"/>
      <c r="CE19" s="55"/>
      <c r="CF19" s="55"/>
      <c r="CG19" s="55"/>
      <c r="CH19" s="55"/>
      <c r="CI19" s="11">
        <f t="shared" si="15"/>
        <v>0</v>
      </c>
      <c r="CJ19" s="11">
        <f t="shared" si="16"/>
        <v>0</v>
      </c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s="22" customFormat="1" ht="20.25" customHeight="1" x14ac:dyDescent="0.2">
      <c r="A20" s="3"/>
      <c r="B20" s="16">
        <f t="shared" si="0"/>
        <v>0</v>
      </c>
      <c r="C20" s="16">
        <f t="shared" si="1"/>
        <v>0</v>
      </c>
      <c r="D20" s="16"/>
      <c r="E20" s="3"/>
      <c r="F20" s="3"/>
      <c r="G20" s="3"/>
      <c r="H20" s="3"/>
      <c r="I20" s="3"/>
      <c r="J20" s="3"/>
      <c r="K20" s="3"/>
      <c r="L20" s="3"/>
      <c r="M20" s="3"/>
      <c r="N20" s="3"/>
      <c r="O20" s="16"/>
      <c r="P20" s="16"/>
      <c r="Q20" s="4"/>
      <c r="R20" s="4">
        <f t="shared" si="2"/>
        <v>0</v>
      </c>
      <c r="S20" s="4"/>
      <c r="T20" s="4"/>
      <c r="U20" s="4"/>
      <c r="V20" s="17"/>
      <c r="W20" s="17"/>
      <c r="X20" s="17"/>
      <c r="Y20" s="40">
        <f t="shared" si="3"/>
        <v>0</v>
      </c>
      <c r="Z20" s="40">
        <f t="shared" si="4"/>
        <v>0</v>
      </c>
      <c r="AA20" s="40">
        <f t="shared" si="5"/>
        <v>0</v>
      </c>
      <c r="AB20" s="40">
        <f t="shared" si="6"/>
        <v>0</v>
      </c>
      <c r="AC20" s="10">
        <f t="shared" si="7"/>
        <v>0</v>
      </c>
      <c r="AD20" s="10">
        <f t="shared" si="8"/>
        <v>0</v>
      </c>
      <c r="AE20" s="10">
        <f t="shared" si="9"/>
        <v>0</v>
      </c>
      <c r="AF20" s="10">
        <f t="shared" si="10"/>
        <v>0</v>
      </c>
      <c r="AG20" s="17">
        <f t="shared" si="11"/>
        <v>0</v>
      </c>
      <c r="AH20" s="10"/>
      <c r="AI20" s="10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32"/>
      <c r="BJ20" s="32"/>
      <c r="BK20" s="32"/>
      <c r="BL20" s="32"/>
      <c r="BM20" s="32"/>
      <c r="BN20" s="32"/>
      <c r="BO20" s="32"/>
      <c r="BP20" s="32"/>
      <c r="BQ20" s="33"/>
      <c r="BR20" s="33"/>
      <c r="BS20" s="10"/>
      <c r="BT20" s="54"/>
      <c r="BU20" s="54"/>
      <c r="BV20" s="54"/>
      <c r="BW20" s="54"/>
      <c r="BX20" s="54">
        <f t="shared" si="12"/>
        <v>0</v>
      </c>
      <c r="BY20" s="54">
        <f t="shared" si="13"/>
        <v>0</v>
      </c>
      <c r="BZ20" s="54">
        <f t="shared" si="14"/>
        <v>0</v>
      </c>
      <c r="CA20" s="54"/>
      <c r="CB20" s="55"/>
      <c r="CC20" s="55"/>
      <c r="CD20" s="55"/>
      <c r="CE20" s="55"/>
      <c r="CF20" s="55"/>
      <c r="CG20" s="55"/>
      <c r="CH20" s="55"/>
      <c r="CI20" s="11">
        <f t="shared" si="15"/>
        <v>0</v>
      </c>
      <c r="CJ20" s="11">
        <f t="shared" si="16"/>
        <v>0</v>
      </c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s="22" customFormat="1" ht="20.25" customHeight="1" x14ac:dyDescent="0.2">
      <c r="A21" s="3"/>
      <c r="B21" s="16">
        <f t="shared" si="0"/>
        <v>0</v>
      </c>
      <c r="C21" s="16">
        <f t="shared" si="1"/>
        <v>0</v>
      </c>
      <c r="D21" s="16"/>
      <c r="E21" s="3"/>
      <c r="F21" s="3"/>
      <c r="G21" s="3"/>
      <c r="H21" s="3"/>
      <c r="I21" s="3"/>
      <c r="J21" s="3"/>
      <c r="K21" s="3"/>
      <c r="L21" s="3"/>
      <c r="M21" s="3"/>
      <c r="N21" s="3"/>
      <c r="O21" s="16"/>
      <c r="P21" s="16"/>
      <c r="Q21" s="4"/>
      <c r="R21" s="4">
        <f t="shared" si="2"/>
        <v>0</v>
      </c>
      <c r="S21" s="4"/>
      <c r="T21" s="4"/>
      <c r="U21" s="4"/>
      <c r="V21" s="17"/>
      <c r="W21" s="17"/>
      <c r="X21" s="17"/>
      <c r="Y21" s="40">
        <f t="shared" si="3"/>
        <v>0</v>
      </c>
      <c r="Z21" s="40">
        <f t="shared" si="4"/>
        <v>0</v>
      </c>
      <c r="AA21" s="40">
        <f t="shared" si="5"/>
        <v>0</v>
      </c>
      <c r="AB21" s="40">
        <f t="shared" si="6"/>
        <v>0</v>
      </c>
      <c r="AC21" s="10">
        <f t="shared" si="7"/>
        <v>0</v>
      </c>
      <c r="AD21" s="10">
        <f t="shared" si="8"/>
        <v>0</v>
      </c>
      <c r="AE21" s="10">
        <f t="shared" si="9"/>
        <v>0</v>
      </c>
      <c r="AF21" s="10">
        <f t="shared" si="10"/>
        <v>0</v>
      </c>
      <c r="AG21" s="17">
        <f t="shared" si="11"/>
        <v>0</v>
      </c>
      <c r="AH21" s="10"/>
      <c r="AI21" s="10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32"/>
      <c r="BJ21" s="32"/>
      <c r="BK21" s="32"/>
      <c r="BL21" s="32"/>
      <c r="BM21" s="32"/>
      <c r="BN21" s="32">
        <f>BL21-BM21</f>
        <v>0</v>
      </c>
      <c r="BO21" s="32"/>
      <c r="BP21" s="32"/>
      <c r="BQ21" s="33">
        <f>BO21-BP21</f>
        <v>0</v>
      </c>
      <c r="BR21" s="33"/>
      <c r="BS21" s="10"/>
      <c r="BT21" s="54"/>
      <c r="BU21" s="54"/>
      <c r="BV21" s="54"/>
      <c r="BW21" s="54"/>
      <c r="BX21" s="54">
        <f t="shared" si="12"/>
        <v>0</v>
      </c>
      <c r="BY21" s="54">
        <f t="shared" si="13"/>
        <v>0</v>
      </c>
      <c r="BZ21" s="54">
        <f t="shared" si="14"/>
        <v>0</v>
      </c>
      <c r="CA21" s="54"/>
      <c r="CB21" s="55"/>
      <c r="CC21" s="55"/>
      <c r="CD21" s="55"/>
      <c r="CE21" s="55"/>
      <c r="CF21" s="55"/>
      <c r="CG21" s="55"/>
      <c r="CH21" s="55"/>
      <c r="CI21" s="11">
        <f t="shared" si="15"/>
        <v>0</v>
      </c>
      <c r="CJ21" s="11">
        <f t="shared" si="16"/>
        <v>0</v>
      </c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22" customFormat="1" ht="20.25" customHeight="1" x14ac:dyDescent="0.2">
      <c r="A22" s="3"/>
      <c r="B22" s="16">
        <f t="shared" si="0"/>
        <v>0</v>
      </c>
      <c r="C22" s="16">
        <f t="shared" si="1"/>
        <v>0</v>
      </c>
      <c r="D22" s="16"/>
      <c r="E22" s="3"/>
      <c r="F22" s="3"/>
      <c r="G22" s="3"/>
      <c r="H22" s="3"/>
      <c r="I22" s="3"/>
      <c r="J22" s="3"/>
      <c r="K22" s="3"/>
      <c r="L22" s="3"/>
      <c r="M22" s="3"/>
      <c r="N22" s="3"/>
      <c r="O22" s="16"/>
      <c r="P22" s="16"/>
      <c r="Q22" s="4"/>
      <c r="R22" s="4">
        <f t="shared" si="2"/>
        <v>0</v>
      </c>
      <c r="S22" s="4"/>
      <c r="T22" s="4"/>
      <c r="U22" s="4"/>
      <c r="V22" s="17"/>
      <c r="W22" s="17"/>
      <c r="X22" s="17"/>
      <c r="Y22" s="40">
        <f t="shared" si="3"/>
        <v>0</v>
      </c>
      <c r="Z22" s="40">
        <f t="shared" si="4"/>
        <v>0</v>
      </c>
      <c r="AA22" s="40">
        <f t="shared" si="5"/>
        <v>0</v>
      </c>
      <c r="AB22" s="40">
        <f t="shared" si="6"/>
        <v>0</v>
      </c>
      <c r="AC22" s="10">
        <f t="shared" si="7"/>
        <v>0</v>
      </c>
      <c r="AD22" s="10">
        <f t="shared" si="8"/>
        <v>0</v>
      </c>
      <c r="AE22" s="10">
        <f t="shared" si="9"/>
        <v>0</v>
      </c>
      <c r="AF22" s="10">
        <f t="shared" si="10"/>
        <v>0</v>
      </c>
      <c r="AG22" s="17">
        <f t="shared" si="11"/>
        <v>0</v>
      </c>
      <c r="AH22" s="10"/>
      <c r="AI22" s="10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32"/>
      <c r="BJ22" s="32"/>
      <c r="BK22" s="32"/>
      <c r="BL22" s="32"/>
      <c r="BM22" s="32"/>
      <c r="BN22" s="32"/>
      <c r="BO22" s="32"/>
      <c r="BP22" s="32"/>
      <c r="BQ22" s="33"/>
      <c r="BR22" s="33"/>
      <c r="BS22" s="10"/>
      <c r="BT22" s="54"/>
      <c r="BU22" s="54"/>
      <c r="BV22" s="54"/>
      <c r="BW22" s="54"/>
      <c r="BX22" s="54">
        <f t="shared" si="12"/>
        <v>0</v>
      </c>
      <c r="BY22" s="54">
        <f t="shared" si="13"/>
        <v>0</v>
      </c>
      <c r="BZ22" s="54">
        <f t="shared" si="14"/>
        <v>0</v>
      </c>
      <c r="CA22" s="54"/>
      <c r="CB22" s="55"/>
      <c r="CC22" s="55"/>
      <c r="CD22" s="55"/>
      <c r="CE22" s="55"/>
      <c r="CF22" s="55"/>
      <c r="CG22" s="55"/>
      <c r="CH22" s="55"/>
      <c r="CI22" s="11">
        <f t="shared" si="15"/>
        <v>0</v>
      </c>
      <c r="CJ22" s="11">
        <f t="shared" si="16"/>
        <v>0</v>
      </c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</row>
    <row r="23" spans="1:106" s="22" customFormat="1" ht="20.25" customHeight="1" x14ac:dyDescent="0.2">
      <c r="A23" s="3"/>
      <c r="B23" s="16">
        <f t="shared" si="0"/>
        <v>0</v>
      </c>
      <c r="C23" s="16">
        <f t="shared" si="1"/>
        <v>0</v>
      </c>
      <c r="D23" s="16"/>
      <c r="E23" s="3"/>
      <c r="F23" s="3"/>
      <c r="G23" s="3"/>
      <c r="H23" s="3"/>
      <c r="I23" s="3"/>
      <c r="J23" s="3"/>
      <c r="K23" s="3"/>
      <c r="L23" s="3"/>
      <c r="M23" s="3"/>
      <c r="N23" s="3"/>
      <c r="O23" s="16"/>
      <c r="P23" s="16"/>
      <c r="Q23" s="4"/>
      <c r="R23" s="4">
        <f t="shared" si="2"/>
        <v>0</v>
      </c>
      <c r="S23" s="4"/>
      <c r="T23" s="4"/>
      <c r="U23" s="4"/>
      <c r="V23" s="17"/>
      <c r="W23" s="17"/>
      <c r="X23" s="17"/>
      <c r="Y23" s="40">
        <f t="shared" si="3"/>
        <v>0</v>
      </c>
      <c r="Z23" s="40">
        <f t="shared" si="4"/>
        <v>0</v>
      </c>
      <c r="AA23" s="40">
        <f t="shared" si="5"/>
        <v>0</v>
      </c>
      <c r="AB23" s="40">
        <f t="shared" si="6"/>
        <v>0</v>
      </c>
      <c r="AC23" s="10">
        <f t="shared" si="7"/>
        <v>0</v>
      </c>
      <c r="AD23" s="10">
        <f t="shared" si="8"/>
        <v>0</v>
      </c>
      <c r="AE23" s="10">
        <f t="shared" si="9"/>
        <v>0</v>
      </c>
      <c r="AF23" s="10">
        <f t="shared" si="10"/>
        <v>0</v>
      </c>
      <c r="AG23" s="17">
        <f t="shared" si="11"/>
        <v>0</v>
      </c>
      <c r="AH23" s="10"/>
      <c r="AI23" s="10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32"/>
      <c r="BJ23" s="32"/>
      <c r="BK23" s="32"/>
      <c r="BL23" s="32"/>
      <c r="BM23" s="32"/>
      <c r="BN23" s="32"/>
      <c r="BO23" s="32"/>
      <c r="BP23" s="32"/>
      <c r="BQ23" s="33"/>
      <c r="BR23" s="33"/>
      <c r="BS23" s="10"/>
      <c r="BT23" s="54"/>
      <c r="BU23" s="54"/>
      <c r="BV23" s="54"/>
      <c r="BW23" s="54"/>
      <c r="BX23" s="54">
        <f t="shared" si="12"/>
        <v>0</v>
      </c>
      <c r="BY23" s="54">
        <f t="shared" si="13"/>
        <v>0</v>
      </c>
      <c r="BZ23" s="54">
        <f t="shared" si="14"/>
        <v>0</v>
      </c>
      <c r="CA23" s="54"/>
      <c r="CB23" s="55"/>
      <c r="CC23" s="55"/>
      <c r="CD23" s="55"/>
      <c r="CE23" s="55"/>
      <c r="CF23" s="55"/>
      <c r="CG23" s="55"/>
      <c r="CH23" s="55"/>
      <c r="CI23" s="11">
        <f t="shared" si="15"/>
        <v>0</v>
      </c>
      <c r="CJ23" s="11">
        <f t="shared" si="16"/>
        <v>0</v>
      </c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</row>
    <row r="24" spans="1:106" s="22" customFormat="1" ht="20.25" customHeight="1" x14ac:dyDescent="0.2">
      <c r="A24" s="3"/>
      <c r="B24" s="16">
        <f t="shared" si="0"/>
        <v>0</v>
      </c>
      <c r="C24" s="16">
        <f t="shared" si="1"/>
        <v>0</v>
      </c>
      <c r="D24" s="16"/>
      <c r="E24" s="3"/>
      <c r="F24" s="3"/>
      <c r="G24" s="3"/>
      <c r="H24" s="3"/>
      <c r="I24" s="3"/>
      <c r="J24" s="3"/>
      <c r="K24" s="3"/>
      <c r="L24" s="3"/>
      <c r="M24" s="3"/>
      <c r="N24" s="3"/>
      <c r="O24" s="16"/>
      <c r="P24" s="16"/>
      <c r="Q24" s="4"/>
      <c r="R24" s="4">
        <f t="shared" si="2"/>
        <v>0</v>
      </c>
      <c r="S24" s="4"/>
      <c r="T24" s="4"/>
      <c r="U24" s="4"/>
      <c r="V24" s="17"/>
      <c r="W24" s="17"/>
      <c r="X24" s="17"/>
      <c r="Y24" s="40">
        <f t="shared" si="3"/>
        <v>0</v>
      </c>
      <c r="Z24" s="40">
        <f t="shared" si="4"/>
        <v>0</v>
      </c>
      <c r="AA24" s="40">
        <f t="shared" si="5"/>
        <v>0</v>
      </c>
      <c r="AB24" s="40">
        <f t="shared" si="6"/>
        <v>0</v>
      </c>
      <c r="AC24" s="10">
        <f t="shared" si="7"/>
        <v>0</v>
      </c>
      <c r="AD24" s="10">
        <f t="shared" si="8"/>
        <v>0</v>
      </c>
      <c r="AE24" s="10">
        <f t="shared" si="9"/>
        <v>0</v>
      </c>
      <c r="AF24" s="10">
        <f t="shared" si="10"/>
        <v>0</v>
      </c>
      <c r="AG24" s="17">
        <f t="shared" si="11"/>
        <v>0</v>
      </c>
      <c r="AH24" s="10"/>
      <c r="AI24" s="10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32"/>
      <c r="BJ24" s="32"/>
      <c r="BK24" s="32"/>
      <c r="BL24" s="32"/>
      <c r="BM24" s="32"/>
      <c r="BN24" s="32"/>
      <c r="BO24" s="32"/>
      <c r="BP24" s="32"/>
      <c r="BQ24" s="33"/>
      <c r="BR24" s="33"/>
      <c r="BS24" s="10"/>
      <c r="BT24" s="54"/>
      <c r="BU24" s="54"/>
      <c r="BV24" s="54"/>
      <c r="BW24" s="54"/>
      <c r="BX24" s="54">
        <f t="shared" si="12"/>
        <v>0</v>
      </c>
      <c r="BY24" s="54">
        <f t="shared" si="13"/>
        <v>0</v>
      </c>
      <c r="BZ24" s="54">
        <f t="shared" si="14"/>
        <v>0</v>
      </c>
      <c r="CA24" s="54"/>
      <c r="CB24" s="55"/>
      <c r="CC24" s="55"/>
      <c r="CD24" s="55"/>
      <c r="CE24" s="55"/>
      <c r="CF24" s="55"/>
      <c r="CG24" s="55"/>
      <c r="CH24" s="55"/>
      <c r="CI24" s="11">
        <f t="shared" si="15"/>
        <v>0</v>
      </c>
      <c r="CJ24" s="11">
        <f t="shared" si="16"/>
        <v>0</v>
      </c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s="22" customFormat="1" ht="20.25" customHeight="1" x14ac:dyDescent="0.2">
      <c r="A25" s="3"/>
      <c r="B25" s="16">
        <f t="shared" si="0"/>
        <v>0</v>
      </c>
      <c r="C25" s="16">
        <f t="shared" si="1"/>
        <v>0</v>
      </c>
      <c r="D25" s="16"/>
      <c r="E25" s="3"/>
      <c r="F25" s="3"/>
      <c r="G25" s="3"/>
      <c r="H25" s="3"/>
      <c r="I25" s="3"/>
      <c r="J25" s="3"/>
      <c r="K25" s="3"/>
      <c r="L25" s="3"/>
      <c r="M25" s="3"/>
      <c r="N25" s="3"/>
      <c r="O25" s="16"/>
      <c r="P25" s="16"/>
      <c r="Q25" s="4"/>
      <c r="R25" s="4">
        <f t="shared" si="2"/>
        <v>0</v>
      </c>
      <c r="S25" s="4"/>
      <c r="T25" s="4"/>
      <c r="U25" s="4"/>
      <c r="V25" s="17"/>
      <c r="W25" s="17"/>
      <c r="X25" s="17"/>
      <c r="Y25" s="40">
        <f t="shared" si="3"/>
        <v>0</v>
      </c>
      <c r="Z25" s="40">
        <f t="shared" si="4"/>
        <v>0</v>
      </c>
      <c r="AA25" s="40">
        <f t="shared" si="5"/>
        <v>0</v>
      </c>
      <c r="AB25" s="40">
        <f t="shared" si="6"/>
        <v>0</v>
      </c>
      <c r="AC25" s="10">
        <f t="shared" si="7"/>
        <v>0</v>
      </c>
      <c r="AD25" s="10">
        <f t="shared" si="8"/>
        <v>0</v>
      </c>
      <c r="AE25" s="10">
        <f t="shared" si="9"/>
        <v>0</v>
      </c>
      <c r="AF25" s="10">
        <f t="shared" si="10"/>
        <v>0</v>
      </c>
      <c r="AG25" s="17">
        <f t="shared" si="11"/>
        <v>0</v>
      </c>
      <c r="AH25" s="10"/>
      <c r="AI25" s="10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32"/>
      <c r="BJ25" s="32"/>
      <c r="BK25" s="32"/>
      <c r="BL25" s="32"/>
      <c r="BM25" s="32"/>
      <c r="BN25" s="32"/>
      <c r="BO25" s="32"/>
      <c r="BP25" s="32"/>
      <c r="BQ25" s="33"/>
      <c r="BR25" s="33"/>
      <c r="BS25" s="10"/>
      <c r="BT25" s="54"/>
      <c r="BU25" s="54"/>
      <c r="BV25" s="54"/>
      <c r="BW25" s="54"/>
      <c r="BX25" s="54">
        <f t="shared" si="12"/>
        <v>0</v>
      </c>
      <c r="BY25" s="54">
        <f t="shared" si="13"/>
        <v>0</v>
      </c>
      <c r="BZ25" s="54">
        <f t="shared" si="14"/>
        <v>0</v>
      </c>
      <c r="CA25" s="54"/>
      <c r="CB25" s="55"/>
      <c r="CC25" s="55"/>
      <c r="CD25" s="55"/>
      <c r="CE25" s="55"/>
      <c r="CF25" s="55"/>
      <c r="CG25" s="55"/>
      <c r="CH25" s="55"/>
      <c r="CI25" s="11">
        <f t="shared" si="15"/>
        <v>0</v>
      </c>
      <c r="CJ25" s="11">
        <f t="shared" si="16"/>
        <v>0</v>
      </c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s="22" customFormat="1" ht="20.25" customHeight="1" x14ac:dyDescent="0.2">
      <c r="A26" s="3"/>
      <c r="B26" s="16">
        <f t="shared" si="0"/>
        <v>0</v>
      </c>
      <c r="C26" s="16">
        <f t="shared" si="1"/>
        <v>0</v>
      </c>
      <c r="D26" s="16"/>
      <c r="E26" s="3"/>
      <c r="F26" s="3"/>
      <c r="G26" s="3"/>
      <c r="H26" s="3"/>
      <c r="I26" s="3"/>
      <c r="J26" s="3"/>
      <c r="K26" s="3"/>
      <c r="L26" s="3"/>
      <c r="M26" s="3"/>
      <c r="N26" s="3"/>
      <c r="O26" s="16"/>
      <c r="P26" s="16"/>
      <c r="Q26" s="4"/>
      <c r="R26" s="4">
        <f t="shared" si="2"/>
        <v>0</v>
      </c>
      <c r="S26" s="4"/>
      <c r="T26" s="4"/>
      <c r="U26" s="4"/>
      <c r="V26" s="17"/>
      <c r="W26" s="17"/>
      <c r="X26" s="17"/>
      <c r="Y26" s="40">
        <f t="shared" si="3"/>
        <v>0</v>
      </c>
      <c r="Z26" s="40">
        <f t="shared" si="4"/>
        <v>0</v>
      </c>
      <c r="AA26" s="40">
        <f t="shared" si="5"/>
        <v>0</v>
      </c>
      <c r="AB26" s="40">
        <f t="shared" si="6"/>
        <v>0</v>
      </c>
      <c r="AC26" s="10">
        <f t="shared" si="7"/>
        <v>0</v>
      </c>
      <c r="AD26" s="10">
        <f t="shared" si="8"/>
        <v>0</v>
      </c>
      <c r="AE26" s="10">
        <f t="shared" si="9"/>
        <v>0</v>
      </c>
      <c r="AF26" s="10">
        <f t="shared" si="10"/>
        <v>0</v>
      </c>
      <c r="AG26" s="17">
        <f t="shared" si="11"/>
        <v>0</v>
      </c>
      <c r="AH26" s="10"/>
      <c r="AI26" s="10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32"/>
      <c r="BJ26" s="32"/>
      <c r="BK26" s="32"/>
      <c r="BL26" s="32"/>
      <c r="BM26" s="32"/>
      <c r="BN26" s="32"/>
      <c r="BO26" s="32"/>
      <c r="BP26" s="32"/>
      <c r="BQ26" s="33"/>
      <c r="BR26" s="33"/>
      <c r="BS26" s="10"/>
      <c r="BT26" s="54"/>
      <c r="BU26" s="54"/>
      <c r="BV26" s="54"/>
      <c r="BW26" s="54"/>
      <c r="BX26" s="54">
        <f t="shared" si="12"/>
        <v>0</v>
      </c>
      <c r="BY26" s="54">
        <f t="shared" si="13"/>
        <v>0</v>
      </c>
      <c r="BZ26" s="54">
        <f t="shared" si="14"/>
        <v>0</v>
      </c>
      <c r="CA26" s="54"/>
      <c r="CB26" s="55"/>
      <c r="CC26" s="55"/>
      <c r="CD26" s="55"/>
      <c r="CE26" s="55"/>
      <c r="CF26" s="55"/>
      <c r="CG26" s="55"/>
      <c r="CH26" s="55"/>
      <c r="CI26" s="11">
        <f t="shared" si="15"/>
        <v>0</v>
      </c>
      <c r="CJ26" s="11">
        <f t="shared" si="16"/>
        <v>0</v>
      </c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s="22" customFormat="1" ht="20.25" customHeight="1" x14ac:dyDescent="0.2">
      <c r="A27" s="66"/>
      <c r="B27" s="16">
        <f t="shared" si="0"/>
        <v>0</v>
      </c>
      <c r="C27" s="16">
        <f t="shared" si="1"/>
        <v>0</v>
      </c>
      <c r="D27" s="16"/>
      <c r="E27" s="3"/>
      <c r="F27" s="3"/>
      <c r="G27" s="3"/>
      <c r="H27" s="3"/>
      <c r="I27" s="3"/>
      <c r="J27" s="3"/>
      <c r="K27" s="3"/>
      <c r="L27" s="3"/>
      <c r="M27" s="3"/>
      <c r="N27" s="3"/>
      <c r="O27" s="16"/>
      <c r="P27" s="16"/>
      <c r="Q27" s="4"/>
      <c r="R27" s="4">
        <f t="shared" si="2"/>
        <v>0</v>
      </c>
      <c r="S27" s="4"/>
      <c r="T27" s="4"/>
      <c r="U27" s="4"/>
      <c r="V27" s="17"/>
      <c r="W27" s="17"/>
      <c r="X27" s="17"/>
      <c r="Y27" s="40">
        <f t="shared" si="3"/>
        <v>0</v>
      </c>
      <c r="Z27" s="40">
        <f t="shared" si="4"/>
        <v>0</v>
      </c>
      <c r="AA27" s="40">
        <f t="shared" si="5"/>
        <v>0</v>
      </c>
      <c r="AB27" s="40">
        <f t="shared" si="6"/>
        <v>0</v>
      </c>
      <c r="AC27" s="10">
        <f t="shared" si="7"/>
        <v>0</v>
      </c>
      <c r="AD27" s="10">
        <f t="shared" si="8"/>
        <v>0</v>
      </c>
      <c r="AE27" s="10">
        <f t="shared" si="9"/>
        <v>0</v>
      </c>
      <c r="AF27" s="10">
        <f t="shared" si="10"/>
        <v>0</v>
      </c>
      <c r="AG27" s="17">
        <f t="shared" si="11"/>
        <v>0</v>
      </c>
      <c r="AH27" s="10"/>
      <c r="AI27" s="10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32"/>
      <c r="BJ27" s="32"/>
      <c r="BK27" s="32"/>
      <c r="BL27" s="32"/>
      <c r="BM27" s="32"/>
      <c r="BN27" s="32"/>
      <c r="BO27" s="32"/>
      <c r="BP27" s="32"/>
      <c r="BQ27" s="33"/>
      <c r="BR27" s="33"/>
      <c r="BS27" s="10"/>
      <c r="BT27" s="54"/>
      <c r="BU27" s="54"/>
      <c r="BV27" s="54"/>
      <c r="BW27" s="54"/>
      <c r="BX27" s="54">
        <f t="shared" si="12"/>
        <v>0</v>
      </c>
      <c r="BY27" s="54">
        <f t="shared" si="13"/>
        <v>0</v>
      </c>
      <c r="BZ27" s="54">
        <f t="shared" si="14"/>
        <v>0</v>
      </c>
      <c r="CA27" s="54"/>
      <c r="CB27" s="55"/>
      <c r="CC27" s="55"/>
      <c r="CD27" s="55"/>
      <c r="CE27" s="55"/>
      <c r="CF27" s="55"/>
      <c r="CG27" s="55"/>
      <c r="CH27" s="55"/>
      <c r="CI27" s="11">
        <f t="shared" si="15"/>
        <v>0</v>
      </c>
      <c r="CJ27" s="11">
        <f t="shared" si="16"/>
        <v>0</v>
      </c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s="22" customFormat="1" ht="20.25" customHeight="1" x14ac:dyDescent="0.2">
      <c r="A28" s="3"/>
      <c r="B28" s="16">
        <f t="shared" si="0"/>
        <v>0</v>
      </c>
      <c r="C28" s="16">
        <f t="shared" si="1"/>
        <v>0</v>
      </c>
      <c r="D28" s="16"/>
      <c r="E28" s="3"/>
      <c r="F28" s="3"/>
      <c r="G28" s="3"/>
      <c r="H28" s="3"/>
      <c r="I28" s="3"/>
      <c r="J28" s="3"/>
      <c r="K28" s="3"/>
      <c r="L28" s="3"/>
      <c r="M28" s="3"/>
      <c r="N28" s="3"/>
      <c r="O28" s="16"/>
      <c r="P28" s="16"/>
      <c r="Q28" s="4"/>
      <c r="R28" s="4">
        <f t="shared" si="2"/>
        <v>0</v>
      </c>
      <c r="S28" s="4"/>
      <c r="T28" s="4"/>
      <c r="U28" s="4"/>
      <c r="V28" s="17"/>
      <c r="W28" s="17"/>
      <c r="X28" s="17"/>
      <c r="Y28" s="40">
        <f t="shared" si="3"/>
        <v>0</v>
      </c>
      <c r="Z28" s="40">
        <f t="shared" si="4"/>
        <v>0</v>
      </c>
      <c r="AA28" s="40">
        <f t="shared" si="5"/>
        <v>0</v>
      </c>
      <c r="AB28" s="40">
        <f t="shared" si="6"/>
        <v>0</v>
      </c>
      <c r="AC28" s="10">
        <f t="shared" si="7"/>
        <v>0</v>
      </c>
      <c r="AD28" s="10">
        <f t="shared" si="8"/>
        <v>0</v>
      </c>
      <c r="AE28" s="10">
        <f t="shared" si="9"/>
        <v>0</v>
      </c>
      <c r="AF28" s="10">
        <f t="shared" si="10"/>
        <v>0</v>
      </c>
      <c r="AG28" s="17">
        <f t="shared" si="11"/>
        <v>0</v>
      </c>
      <c r="AH28" s="10"/>
      <c r="AI28" s="10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32"/>
      <c r="BJ28" s="32"/>
      <c r="BK28" s="32"/>
      <c r="BL28" s="32"/>
      <c r="BM28" s="32"/>
      <c r="BN28" s="32"/>
      <c r="BO28" s="32"/>
      <c r="BP28" s="32"/>
      <c r="BQ28" s="33"/>
      <c r="BR28" s="33"/>
      <c r="BS28" s="10"/>
      <c r="BT28" s="54"/>
      <c r="BU28" s="54"/>
      <c r="BV28" s="54"/>
      <c r="BW28" s="54"/>
      <c r="BX28" s="54">
        <f t="shared" si="12"/>
        <v>0</v>
      </c>
      <c r="BY28" s="54">
        <f t="shared" si="13"/>
        <v>0</v>
      </c>
      <c r="BZ28" s="54">
        <f t="shared" si="14"/>
        <v>0</v>
      </c>
      <c r="CA28" s="54"/>
      <c r="CB28" s="55"/>
      <c r="CC28" s="55"/>
      <c r="CD28" s="55"/>
      <c r="CE28" s="55"/>
      <c r="CF28" s="55"/>
      <c r="CG28" s="55"/>
      <c r="CH28" s="55"/>
      <c r="CI28" s="11">
        <f t="shared" si="15"/>
        <v>0</v>
      </c>
      <c r="CJ28" s="11">
        <f t="shared" si="16"/>
        <v>0</v>
      </c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22" customFormat="1" ht="20.25" customHeight="1" x14ac:dyDescent="0.2">
      <c r="A29" s="3"/>
      <c r="B29" s="16">
        <f t="shared" ref="B29:B35" si="17">C29+R29</f>
        <v>0</v>
      </c>
      <c r="C29" s="16">
        <f t="shared" ref="C29:C35" si="18">D29+H29+L29+N29+P29</f>
        <v>0</v>
      </c>
      <c r="D29" s="16"/>
      <c r="E29" s="3"/>
      <c r="F29" s="3"/>
      <c r="G29" s="3"/>
      <c r="H29" s="3"/>
      <c r="I29" s="3"/>
      <c r="J29" s="3"/>
      <c r="K29" s="3"/>
      <c r="L29" s="3"/>
      <c r="M29" s="3"/>
      <c r="N29" s="3"/>
      <c r="O29" s="16"/>
      <c r="P29" s="16"/>
      <c r="Q29" s="4"/>
      <c r="R29" s="4">
        <f t="shared" ref="R29:R35" si="19">SUM(S29:X29)</f>
        <v>0</v>
      </c>
      <c r="S29" s="4"/>
      <c r="T29" s="4"/>
      <c r="U29" s="4"/>
      <c r="V29" s="17"/>
      <c r="W29" s="17"/>
      <c r="X29" s="17"/>
      <c r="Y29" s="40">
        <f t="shared" ref="Y29:AA35" si="20">AB29+BX29</f>
        <v>0</v>
      </c>
      <c r="Z29" s="40">
        <f t="shared" si="20"/>
        <v>0</v>
      </c>
      <c r="AA29" s="40">
        <f t="shared" si="20"/>
        <v>0</v>
      </c>
      <c r="AB29" s="40">
        <f t="shared" ref="AB29:AC35" si="21">AH29+AT29+BF29+BL29+BR29</f>
        <v>0</v>
      </c>
      <c r="AC29" s="10">
        <f t="shared" si="21"/>
        <v>0</v>
      </c>
      <c r="AD29" s="10">
        <f t="shared" ref="AD29:AD35" si="22">AJ29+AV29+BH29+BT29</f>
        <v>0</v>
      </c>
      <c r="AE29" s="10">
        <f t="shared" ref="AE29:AG35" si="23">AK29+AW29+BI29</f>
        <v>0</v>
      </c>
      <c r="AF29" s="10">
        <f t="shared" si="23"/>
        <v>0</v>
      </c>
      <c r="AG29" s="17">
        <f t="shared" si="23"/>
        <v>0</v>
      </c>
      <c r="AH29" s="10"/>
      <c r="AI29" s="10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32"/>
      <c r="BJ29" s="32"/>
      <c r="BK29" s="32"/>
      <c r="BL29" s="32"/>
      <c r="BM29" s="32"/>
      <c r="BN29" s="32"/>
      <c r="BO29" s="32"/>
      <c r="BP29" s="32"/>
      <c r="BQ29" s="33"/>
      <c r="BR29" s="33"/>
      <c r="BS29" s="10"/>
      <c r="BT29" s="54"/>
      <c r="BU29" s="54"/>
      <c r="BV29" s="54"/>
      <c r="BW29" s="54"/>
      <c r="BX29" s="54">
        <f t="shared" ref="BX29:BX35" si="24">CA29+CB29+CC29+CD29+CE29+CH29</f>
        <v>0</v>
      </c>
      <c r="BY29" s="54">
        <f t="shared" ref="BY29:BY35" si="25">CA29+CB29+CC29+CD29+CF29+CH29</f>
        <v>0</v>
      </c>
      <c r="BZ29" s="54">
        <f t="shared" ref="BZ29:BZ35" si="26">CG29</f>
        <v>0</v>
      </c>
      <c r="CA29" s="54"/>
      <c r="CB29" s="55"/>
      <c r="CC29" s="55"/>
      <c r="CD29" s="55"/>
      <c r="CE29" s="55"/>
      <c r="CF29" s="55"/>
      <c r="CG29" s="55"/>
      <c r="CH29" s="55"/>
      <c r="CI29" s="11">
        <f t="shared" ref="CI29:CI35" si="27">-CK29+CO29+CS29+CU29+CY29</f>
        <v>0</v>
      </c>
      <c r="CJ29" s="11">
        <f t="shared" ref="CJ29:CJ35" si="28">CL29+CP29+CT29+CV29+CZ29</f>
        <v>0</v>
      </c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</row>
    <row r="30" spans="1:106" s="22" customFormat="1" ht="24.75" customHeight="1" x14ac:dyDescent="0.2">
      <c r="A30" s="3"/>
      <c r="B30" s="16">
        <f t="shared" si="17"/>
        <v>0</v>
      </c>
      <c r="C30" s="16">
        <f t="shared" si="18"/>
        <v>0</v>
      </c>
      <c r="D30" s="16"/>
      <c r="E30" s="3"/>
      <c r="F30" s="3"/>
      <c r="G30" s="3"/>
      <c r="H30" s="3"/>
      <c r="I30" s="3"/>
      <c r="J30" s="3"/>
      <c r="K30" s="3"/>
      <c r="L30" s="3"/>
      <c r="M30" s="3"/>
      <c r="N30" s="3"/>
      <c r="O30" s="16"/>
      <c r="P30" s="16"/>
      <c r="Q30" s="4"/>
      <c r="R30" s="4">
        <f t="shared" si="19"/>
        <v>0</v>
      </c>
      <c r="S30" s="4"/>
      <c r="T30" s="4"/>
      <c r="U30" s="4"/>
      <c r="V30" s="17"/>
      <c r="W30" s="17"/>
      <c r="X30" s="17"/>
      <c r="Y30" s="40">
        <f t="shared" si="20"/>
        <v>0</v>
      </c>
      <c r="Z30" s="40">
        <f t="shared" si="20"/>
        <v>0</v>
      </c>
      <c r="AA30" s="40">
        <f t="shared" si="20"/>
        <v>0</v>
      </c>
      <c r="AB30" s="40">
        <f t="shared" si="21"/>
        <v>0</v>
      </c>
      <c r="AC30" s="10">
        <f t="shared" si="21"/>
        <v>0</v>
      </c>
      <c r="AD30" s="10">
        <f t="shared" si="22"/>
        <v>0</v>
      </c>
      <c r="AE30" s="10">
        <f t="shared" si="23"/>
        <v>0</v>
      </c>
      <c r="AF30" s="10">
        <f t="shared" si="23"/>
        <v>0</v>
      </c>
      <c r="AG30" s="17">
        <f t="shared" si="23"/>
        <v>0</v>
      </c>
      <c r="AH30" s="10"/>
      <c r="AI30" s="10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32"/>
      <c r="BJ30" s="32"/>
      <c r="BK30" s="32"/>
      <c r="BL30" s="32"/>
      <c r="BM30" s="32"/>
      <c r="BN30" s="32"/>
      <c r="BO30" s="32"/>
      <c r="BP30" s="32"/>
      <c r="BQ30" s="33"/>
      <c r="BR30" s="33"/>
      <c r="BS30" s="10"/>
      <c r="BT30" s="54"/>
      <c r="BU30" s="54"/>
      <c r="BV30" s="54"/>
      <c r="BW30" s="54"/>
      <c r="BX30" s="54">
        <f t="shared" si="24"/>
        <v>0</v>
      </c>
      <c r="BY30" s="54">
        <f t="shared" si="25"/>
        <v>0</v>
      </c>
      <c r="BZ30" s="54">
        <f t="shared" si="26"/>
        <v>0</v>
      </c>
      <c r="CA30" s="54"/>
      <c r="CB30" s="55"/>
      <c r="CC30" s="55"/>
      <c r="CD30" s="55"/>
      <c r="CE30" s="55"/>
      <c r="CF30" s="55"/>
      <c r="CG30" s="55"/>
      <c r="CH30" s="55"/>
      <c r="CI30" s="11">
        <f t="shared" si="27"/>
        <v>0</v>
      </c>
      <c r="CJ30" s="11">
        <f t="shared" si="28"/>
        <v>0</v>
      </c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</row>
    <row r="31" spans="1:106" s="22" customFormat="1" ht="23.25" customHeight="1" x14ac:dyDescent="0.2">
      <c r="A31" s="3"/>
      <c r="B31" s="16">
        <f t="shared" si="17"/>
        <v>0</v>
      </c>
      <c r="C31" s="16">
        <f t="shared" si="18"/>
        <v>0</v>
      </c>
      <c r="D31" s="16"/>
      <c r="E31" s="3"/>
      <c r="F31" s="3"/>
      <c r="G31" s="3"/>
      <c r="H31" s="3"/>
      <c r="I31" s="3"/>
      <c r="J31" s="3"/>
      <c r="K31" s="3"/>
      <c r="L31" s="3"/>
      <c r="M31" s="3"/>
      <c r="N31" s="3"/>
      <c r="O31" s="16"/>
      <c r="P31" s="16"/>
      <c r="Q31" s="4"/>
      <c r="R31" s="4">
        <f t="shared" si="19"/>
        <v>0</v>
      </c>
      <c r="S31" s="4"/>
      <c r="T31" s="4"/>
      <c r="U31" s="4"/>
      <c r="V31" s="17"/>
      <c r="W31" s="17"/>
      <c r="X31" s="17"/>
      <c r="Y31" s="40">
        <f t="shared" si="20"/>
        <v>0</v>
      </c>
      <c r="Z31" s="40">
        <f t="shared" si="20"/>
        <v>0</v>
      </c>
      <c r="AA31" s="40">
        <f t="shared" si="20"/>
        <v>0</v>
      </c>
      <c r="AB31" s="40">
        <f t="shared" si="21"/>
        <v>0</v>
      </c>
      <c r="AC31" s="10">
        <f t="shared" si="21"/>
        <v>0</v>
      </c>
      <c r="AD31" s="10">
        <f t="shared" si="22"/>
        <v>0</v>
      </c>
      <c r="AE31" s="10">
        <f t="shared" si="23"/>
        <v>0</v>
      </c>
      <c r="AF31" s="10">
        <f t="shared" si="23"/>
        <v>0</v>
      </c>
      <c r="AG31" s="17">
        <f t="shared" si="23"/>
        <v>0</v>
      </c>
      <c r="AH31" s="10"/>
      <c r="AI31" s="10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32"/>
      <c r="BJ31" s="32"/>
      <c r="BK31" s="32"/>
      <c r="BL31" s="32"/>
      <c r="BM31" s="32"/>
      <c r="BN31" s="32"/>
      <c r="BO31" s="32"/>
      <c r="BP31" s="32"/>
      <c r="BQ31" s="33"/>
      <c r="BR31" s="33"/>
      <c r="BS31" s="10"/>
      <c r="BT31" s="54"/>
      <c r="BU31" s="54"/>
      <c r="BV31" s="54"/>
      <c r="BW31" s="54"/>
      <c r="BX31" s="54">
        <f t="shared" si="24"/>
        <v>0</v>
      </c>
      <c r="BY31" s="54">
        <f t="shared" si="25"/>
        <v>0</v>
      </c>
      <c r="BZ31" s="54">
        <f t="shared" si="26"/>
        <v>0</v>
      </c>
      <c r="CA31" s="54"/>
      <c r="CB31" s="55"/>
      <c r="CC31" s="55"/>
      <c r="CD31" s="55"/>
      <c r="CE31" s="55"/>
      <c r="CF31" s="55"/>
      <c r="CG31" s="55"/>
      <c r="CH31" s="55"/>
      <c r="CI31" s="11">
        <f t="shared" si="27"/>
        <v>0</v>
      </c>
      <c r="CJ31" s="11">
        <f t="shared" si="28"/>
        <v>0</v>
      </c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</row>
    <row r="32" spans="1:106" s="22" customFormat="1" ht="21" customHeight="1" x14ac:dyDescent="0.2">
      <c r="A32" s="3"/>
      <c r="B32" s="16">
        <f t="shared" si="17"/>
        <v>0</v>
      </c>
      <c r="C32" s="16">
        <f t="shared" si="18"/>
        <v>0</v>
      </c>
      <c r="D32" s="16"/>
      <c r="E32" s="3"/>
      <c r="F32" s="3"/>
      <c r="G32" s="3"/>
      <c r="H32" s="3"/>
      <c r="I32" s="3"/>
      <c r="J32" s="3"/>
      <c r="K32" s="3"/>
      <c r="L32" s="3"/>
      <c r="M32" s="3"/>
      <c r="N32" s="3"/>
      <c r="O32" s="16"/>
      <c r="P32" s="16"/>
      <c r="Q32" s="4"/>
      <c r="R32" s="4">
        <f t="shared" si="19"/>
        <v>0</v>
      </c>
      <c r="S32" s="4"/>
      <c r="T32" s="4"/>
      <c r="U32" s="4"/>
      <c r="V32" s="17"/>
      <c r="W32" s="17"/>
      <c r="X32" s="17"/>
      <c r="Y32" s="40">
        <f t="shared" si="20"/>
        <v>0</v>
      </c>
      <c r="Z32" s="40">
        <f t="shared" si="20"/>
        <v>0</v>
      </c>
      <c r="AA32" s="40">
        <f t="shared" si="20"/>
        <v>0</v>
      </c>
      <c r="AB32" s="40">
        <f t="shared" si="21"/>
        <v>0</v>
      </c>
      <c r="AC32" s="10">
        <f t="shared" si="21"/>
        <v>0</v>
      </c>
      <c r="AD32" s="10">
        <f t="shared" si="22"/>
        <v>0</v>
      </c>
      <c r="AE32" s="10">
        <f t="shared" si="23"/>
        <v>0</v>
      </c>
      <c r="AF32" s="10">
        <f t="shared" si="23"/>
        <v>0</v>
      </c>
      <c r="AG32" s="17">
        <f t="shared" si="23"/>
        <v>0</v>
      </c>
      <c r="AH32" s="10"/>
      <c r="AI32" s="10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32"/>
      <c r="BJ32" s="32"/>
      <c r="BK32" s="32"/>
      <c r="BL32" s="32"/>
      <c r="BM32" s="32"/>
      <c r="BN32" s="32"/>
      <c r="BO32" s="32"/>
      <c r="BP32" s="32"/>
      <c r="BQ32" s="33"/>
      <c r="BR32" s="33"/>
      <c r="BS32" s="10"/>
      <c r="BT32" s="54"/>
      <c r="BU32" s="54"/>
      <c r="BV32" s="54"/>
      <c r="BW32" s="54"/>
      <c r="BX32" s="54">
        <f t="shared" si="24"/>
        <v>0</v>
      </c>
      <c r="BY32" s="54">
        <f t="shared" si="25"/>
        <v>0</v>
      </c>
      <c r="BZ32" s="54">
        <f t="shared" si="26"/>
        <v>0</v>
      </c>
      <c r="CA32" s="54"/>
      <c r="CB32" s="55"/>
      <c r="CC32" s="55"/>
      <c r="CD32" s="55"/>
      <c r="CE32" s="55"/>
      <c r="CF32" s="55"/>
      <c r="CG32" s="55"/>
      <c r="CH32" s="55"/>
      <c r="CI32" s="11">
        <f t="shared" si="27"/>
        <v>0</v>
      </c>
      <c r="CJ32" s="11">
        <f t="shared" si="28"/>
        <v>0</v>
      </c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</row>
    <row r="33" spans="1:106" s="22" customFormat="1" ht="17.25" customHeight="1" x14ac:dyDescent="0.2">
      <c r="A33" s="3"/>
      <c r="B33" s="16">
        <f t="shared" si="17"/>
        <v>0</v>
      </c>
      <c r="C33" s="16">
        <f t="shared" si="18"/>
        <v>0</v>
      </c>
      <c r="D33" s="16"/>
      <c r="E33" s="3"/>
      <c r="F33" s="3"/>
      <c r="G33" s="3"/>
      <c r="H33" s="3"/>
      <c r="I33" s="3"/>
      <c r="J33" s="3"/>
      <c r="K33" s="3"/>
      <c r="L33" s="3"/>
      <c r="M33" s="3"/>
      <c r="N33" s="3"/>
      <c r="O33" s="16"/>
      <c r="P33" s="16"/>
      <c r="Q33" s="4"/>
      <c r="R33" s="4">
        <f t="shared" si="19"/>
        <v>0</v>
      </c>
      <c r="S33" s="4"/>
      <c r="T33" s="4"/>
      <c r="U33" s="4"/>
      <c r="V33" s="17"/>
      <c r="W33" s="17"/>
      <c r="X33" s="17"/>
      <c r="Y33" s="40">
        <f t="shared" si="20"/>
        <v>0</v>
      </c>
      <c r="Z33" s="40">
        <f t="shared" si="20"/>
        <v>0</v>
      </c>
      <c r="AA33" s="40">
        <f t="shared" si="20"/>
        <v>0</v>
      </c>
      <c r="AB33" s="40">
        <f t="shared" si="21"/>
        <v>0</v>
      </c>
      <c r="AC33" s="10">
        <f t="shared" si="21"/>
        <v>0</v>
      </c>
      <c r="AD33" s="10">
        <f t="shared" si="22"/>
        <v>0</v>
      </c>
      <c r="AE33" s="10">
        <f t="shared" si="23"/>
        <v>0</v>
      </c>
      <c r="AF33" s="10">
        <f t="shared" si="23"/>
        <v>0</v>
      </c>
      <c r="AG33" s="17">
        <f t="shared" si="23"/>
        <v>0</v>
      </c>
      <c r="AH33" s="10"/>
      <c r="AI33" s="10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32"/>
      <c r="BJ33" s="32"/>
      <c r="BK33" s="32"/>
      <c r="BL33" s="32"/>
      <c r="BM33" s="32"/>
      <c r="BN33" s="32"/>
      <c r="BO33" s="32"/>
      <c r="BP33" s="32"/>
      <c r="BQ33" s="33"/>
      <c r="BR33" s="33"/>
      <c r="BS33" s="10"/>
      <c r="BT33" s="54"/>
      <c r="BU33" s="54"/>
      <c r="BV33" s="54"/>
      <c r="BW33" s="54"/>
      <c r="BX33" s="54">
        <f t="shared" si="24"/>
        <v>0</v>
      </c>
      <c r="BY33" s="54">
        <f t="shared" si="25"/>
        <v>0</v>
      </c>
      <c r="BZ33" s="54">
        <f t="shared" si="26"/>
        <v>0</v>
      </c>
      <c r="CA33" s="54"/>
      <c r="CB33" s="55"/>
      <c r="CC33" s="55"/>
      <c r="CD33" s="55"/>
      <c r="CE33" s="55"/>
      <c r="CF33" s="55"/>
      <c r="CG33" s="55"/>
      <c r="CH33" s="55"/>
      <c r="CI33" s="11">
        <f t="shared" si="27"/>
        <v>0</v>
      </c>
      <c r="CJ33" s="11">
        <f t="shared" si="28"/>
        <v>0</v>
      </c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</row>
    <row r="34" spans="1:106" s="22" customFormat="1" x14ac:dyDescent="0.2">
      <c r="A34" s="3"/>
      <c r="B34" s="16">
        <f t="shared" si="17"/>
        <v>0</v>
      </c>
      <c r="C34" s="16">
        <f t="shared" si="18"/>
        <v>0</v>
      </c>
      <c r="D34" s="16"/>
      <c r="E34" s="3"/>
      <c r="F34" s="3"/>
      <c r="G34" s="3"/>
      <c r="H34" s="3"/>
      <c r="I34" s="3"/>
      <c r="J34" s="3"/>
      <c r="K34" s="3"/>
      <c r="L34" s="3"/>
      <c r="M34" s="3"/>
      <c r="N34" s="3"/>
      <c r="O34" s="16"/>
      <c r="P34" s="16"/>
      <c r="Q34" s="4"/>
      <c r="R34" s="4">
        <f t="shared" si="19"/>
        <v>0</v>
      </c>
      <c r="S34" s="4"/>
      <c r="T34" s="4"/>
      <c r="U34" s="4"/>
      <c r="V34" s="17"/>
      <c r="W34" s="17"/>
      <c r="X34" s="17"/>
      <c r="Y34" s="40">
        <f t="shared" si="20"/>
        <v>0</v>
      </c>
      <c r="Z34" s="40">
        <f t="shared" si="20"/>
        <v>0</v>
      </c>
      <c r="AA34" s="40">
        <f t="shared" si="20"/>
        <v>0</v>
      </c>
      <c r="AB34" s="40">
        <f t="shared" si="21"/>
        <v>0</v>
      </c>
      <c r="AC34" s="10">
        <f t="shared" si="21"/>
        <v>0</v>
      </c>
      <c r="AD34" s="10">
        <f t="shared" si="22"/>
        <v>0</v>
      </c>
      <c r="AE34" s="10">
        <f t="shared" si="23"/>
        <v>0</v>
      </c>
      <c r="AF34" s="10">
        <f t="shared" si="23"/>
        <v>0</v>
      </c>
      <c r="AG34" s="17">
        <f t="shared" si="23"/>
        <v>0</v>
      </c>
      <c r="AH34" s="10"/>
      <c r="AI34" s="10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32"/>
      <c r="BJ34" s="32"/>
      <c r="BK34" s="32"/>
      <c r="BL34" s="32"/>
      <c r="BM34" s="32"/>
      <c r="BN34" s="32"/>
      <c r="BO34" s="32"/>
      <c r="BP34" s="32"/>
      <c r="BQ34" s="33"/>
      <c r="BR34" s="33"/>
      <c r="BS34" s="10"/>
      <c r="BT34" s="54"/>
      <c r="BU34" s="54"/>
      <c r="BV34" s="54"/>
      <c r="BW34" s="54"/>
      <c r="BX34" s="54">
        <f t="shared" si="24"/>
        <v>0</v>
      </c>
      <c r="BY34" s="54">
        <f t="shared" si="25"/>
        <v>0</v>
      </c>
      <c r="BZ34" s="54">
        <f t="shared" si="26"/>
        <v>0</v>
      </c>
      <c r="CA34" s="54"/>
      <c r="CB34" s="55"/>
      <c r="CC34" s="55"/>
      <c r="CD34" s="55"/>
      <c r="CE34" s="55"/>
      <c r="CF34" s="55"/>
      <c r="CG34" s="55"/>
      <c r="CH34" s="55"/>
      <c r="CI34" s="11">
        <f t="shared" si="27"/>
        <v>0</v>
      </c>
      <c r="CJ34" s="11">
        <f t="shared" si="28"/>
        <v>0</v>
      </c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</row>
    <row r="35" spans="1:106" s="22" customFormat="1" ht="18" customHeight="1" x14ac:dyDescent="0.2">
      <c r="A35" s="3"/>
      <c r="B35" s="16">
        <f t="shared" si="17"/>
        <v>0</v>
      </c>
      <c r="C35" s="16">
        <f t="shared" si="18"/>
        <v>0</v>
      </c>
      <c r="D35" s="16"/>
      <c r="E35" s="3"/>
      <c r="F35" s="3"/>
      <c r="G35" s="3"/>
      <c r="H35" s="3"/>
      <c r="I35" s="3"/>
      <c r="J35" s="3"/>
      <c r="K35" s="3"/>
      <c r="L35" s="3"/>
      <c r="M35" s="3"/>
      <c r="N35" s="3"/>
      <c r="O35" s="16"/>
      <c r="P35" s="16"/>
      <c r="Q35" s="4"/>
      <c r="R35" s="4">
        <f t="shared" si="19"/>
        <v>0</v>
      </c>
      <c r="S35" s="4"/>
      <c r="T35" s="4"/>
      <c r="U35" s="4"/>
      <c r="V35" s="17"/>
      <c r="W35" s="17"/>
      <c r="X35" s="17"/>
      <c r="Y35" s="40">
        <f t="shared" si="20"/>
        <v>0</v>
      </c>
      <c r="Z35" s="40">
        <f t="shared" si="20"/>
        <v>0</v>
      </c>
      <c r="AA35" s="40">
        <f t="shared" si="20"/>
        <v>0</v>
      </c>
      <c r="AB35" s="40">
        <f t="shared" si="21"/>
        <v>0</v>
      </c>
      <c r="AC35" s="10">
        <f t="shared" si="21"/>
        <v>0</v>
      </c>
      <c r="AD35" s="10">
        <f t="shared" si="22"/>
        <v>0</v>
      </c>
      <c r="AE35" s="10">
        <f t="shared" si="23"/>
        <v>0</v>
      </c>
      <c r="AF35" s="10">
        <f t="shared" si="23"/>
        <v>0</v>
      </c>
      <c r="AG35" s="17">
        <f t="shared" si="23"/>
        <v>0</v>
      </c>
      <c r="AH35" s="10"/>
      <c r="AI35" s="10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32"/>
      <c r="BJ35" s="32"/>
      <c r="BK35" s="32"/>
      <c r="BL35" s="32"/>
      <c r="BM35" s="32"/>
      <c r="BN35" s="32"/>
      <c r="BO35" s="32"/>
      <c r="BP35" s="32"/>
      <c r="BQ35" s="33"/>
      <c r="BR35" s="33"/>
      <c r="BS35" s="10"/>
      <c r="BT35" s="54"/>
      <c r="BU35" s="54"/>
      <c r="BV35" s="54"/>
      <c r="BW35" s="54"/>
      <c r="BX35" s="54">
        <f t="shared" si="24"/>
        <v>0</v>
      </c>
      <c r="BY35" s="54">
        <f t="shared" si="25"/>
        <v>0</v>
      </c>
      <c r="BZ35" s="54">
        <f t="shared" si="26"/>
        <v>0</v>
      </c>
      <c r="CA35" s="54"/>
      <c r="CB35" s="55"/>
      <c r="CC35" s="55"/>
      <c r="CD35" s="55"/>
      <c r="CE35" s="55"/>
      <c r="CF35" s="55"/>
      <c r="CG35" s="55"/>
      <c r="CH35" s="55"/>
      <c r="CI35" s="11">
        <f t="shared" si="27"/>
        <v>0</v>
      </c>
      <c r="CJ35" s="11">
        <f t="shared" si="28"/>
        <v>0</v>
      </c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</row>
    <row r="36" spans="1:106" s="30" customFormat="1" ht="19.5" customHeight="1" x14ac:dyDescent="0.2">
      <c r="A36" s="7" t="s">
        <v>1</v>
      </c>
      <c r="B36" s="36">
        <f>SUM(B10:B35)</f>
        <v>8</v>
      </c>
      <c r="C36" s="36">
        <f t="shared" ref="C36:BN36" si="29">SUM(C10:C35)</f>
        <v>1</v>
      </c>
      <c r="D36" s="36">
        <f t="shared" si="29"/>
        <v>0</v>
      </c>
      <c r="E36" s="36">
        <f t="shared" si="29"/>
        <v>0</v>
      </c>
      <c r="F36" s="36">
        <f t="shared" si="29"/>
        <v>0</v>
      </c>
      <c r="G36" s="36">
        <f t="shared" si="29"/>
        <v>0</v>
      </c>
      <c r="H36" s="36">
        <f t="shared" si="29"/>
        <v>0</v>
      </c>
      <c r="I36" s="36">
        <f t="shared" si="29"/>
        <v>0</v>
      </c>
      <c r="J36" s="36">
        <f t="shared" si="29"/>
        <v>0</v>
      </c>
      <c r="K36" s="36">
        <f t="shared" si="29"/>
        <v>0</v>
      </c>
      <c r="L36" s="36">
        <f t="shared" si="29"/>
        <v>1</v>
      </c>
      <c r="M36" s="36">
        <f t="shared" si="29"/>
        <v>0</v>
      </c>
      <c r="N36" s="36">
        <f t="shared" si="29"/>
        <v>0</v>
      </c>
      <c r="O36" s="36">
        <f t="shared" si="29"/>
        <v>0</v>
      </c>
      <c r="P36" s="36">
        <f t="shared" si="29"/>
        <v>0</v>
      </c>
      <c r="Q36" s="36">
        <f t="shared" si="29"/>
        <v>0</v>
      </c>
      <c r="R36" s="36">
        <f t="shared" si="29"/>
        <v>7</v>
      </c>
      <c r="S36" s="36">
        <f t="shared" si="29"/>
        <v>0</v>
      </c>
      <c r="T36" s="36">
        <f t="shared" si="29"/>
        <v>7</v>
      </c>
      <c r="U36" s="36">
        <f t="shared" si="29"/>
        <v>0</v>
      </c>
      <c r="V36" s="18">
        <f t="shared" si="29"/>
        <v>0</v>
      </c>
      <c r="W36" s="18">
        <f t="shared" si="29"/>
        <v>0</v>
      </c>
      <c r="X36" s="18">
        <f t="shared" si="29"/>
        <v>0</v>
      </c>
      <c r="Y36" s="18">
        <f t="shared" si="29"/>
        <v>24276.54161</v>
      </c>
      <c r="Z36" s="18">
        <f t="shared" si="29"/>
        <v>20132.266220000001</v>
      </c>
      <c r="AA36" s="18">
        <f t="shared" si="29"/>
        <v>4144.2753899999989</v>
      </c>
      <c r="AB36" s="18">
        <f t="shared" si="29"/>
        <v>23910.9948</v>
      </c>
      <c r="AC36" s="18">
        <f t="shared" si="29"/>
        <v>19766.719410000002</v>
      </c>
      <c r="AD36" s="18">
        <f t="shared" si="29"/>
        <v>4144.2753899999989</v>
      </c>
      <c r="AE36" s="18">
        <f t="shared" si="29"/>
        <v>0</v>
      </c>
      <c r="AF36" s="18">
        <f t="shared" si="29"/>
        <v>0</v>
      </c>
      <c r="AG36" s="18">
        <f t="shared" si="29"/>
        <v>0</v>
      </c>
      <c r="AH36" s="18">
        <f t="shared" si="29"/>
        <v>0</v>
      </c>
      <c r="AI36" s="18">
        <f t="shared" si="29"/>
        <v>0</v>
      </c>
      <c r="AJ36" s="18">
        <f t="shared" si="29"/>
        <v>0</v>
      </c>
      <c r="AK36" s="18">
        <f t="shared" si="29"/>
        <v>0</v>
      </c>
      <c r="AL36" s="18">
        <f t="shared" si="29"/>
        <v>0</v>
      </c>
      <c r="AM36" s="18">
        <f t="shared" si="29"/>
        <v>0</v>
      </c>
      <c r="AN36" s="18">
        <f t="shared" si="29"/>
        <v>0</v>
      </c>
      <c r="AO36" s="18">
        <f t="shared" si="29"/>
        <v>0</v>
      </c>
      <c r="AP36" s="18">
        <f t="shared" si="29"/>
        <v>0</v>
      </c>
      <c r="AQ36" s="18">
        <f t="shared" si="29"/>
        <v>0</v>
      </c>
      <c r="AR36" s="18">
        <f t="shared" si="29"/>
        <v>0</v>
      </c>
      <c r="AS36" s="18">
        <f t="shared" si="29"/>
        <v>0</v>
      </c>
      <c r="AT36" s="18">
        <f t="shared" si="29"/>
        <v>0</v>
      </c>
      <c r="AU36" s="18">
        <f t="shared" si="29"/>
        <v>0</v>
      </c>
      <c r="AV36" s="18">
        <f t="shared" si="29"/>
        <v>0</v>
      </c>
      <c r="AW36" s="18">
        <f t="shared" si="29"/>
        <v>0</v>
      </c>
      <c r="AX36" s="18">
        <f t="shared" si="29"/>
        <v>0</v>
      </c>
      <c r="AY36" s="18">
        <f t="shared" si="29"/>
        <v>0</v>
      </c>
      <c r="AZ36" s="18">
        <f t="shared" si="29"/>
        <v>0</v>
      </c>
      <c r="BA36" s="18">
        <f t="shared" si="29"/>
        <v>0</v>
      </c>
      <c r="BB36" s="18">
        <f t="shared" si="29"/>
        <v>0</v>
      </c>
      <c r="BC36" s="18">
        <f t="shared" si="29"/>
        <v>0</v>
      </c>
      <c r="BD36" s="18">
        <f t="shared" si="29"/>
        <v>0</v>
      </c>
      <c r="BE36" s="18">
        <f t="shared" si="29"/>
        <v>0</v>
      </c>
      <c r="BF36" s="18">
        <f t="shared" si="29"/>
        <v>23910.9948</v>
      </c>
      <c r="BG36" s="18">
        <f t="shared" si="29"/>
        <v>19766.719410000002</v>
      </c>
      <c r="BH36" s="18">
        <f t="shared" si="29"/>
        <v>4144.2753899999989</v>
      </c>
      <c r="BI36" s="18">
        <f t="shared" si="29"/>
        <v>0</v>
      </c>
      <c r="BJ36" s="18">
        <f t="shared" si="29"/>
        <v>0</v>
      </c>
      <c r="BK36" s="18">
        <f t="shared" si="29"/>
        <v>0</v>
      </c>
      <c r="BL36" s="18">
        <f t="shared" si="29"/>
        <v>0</v>
      </c>
      <c r="BM36" s="18">
        <f t="shared" si="29"/>
        <v>0</v>
      </c>
      <c r="BN36" s="18">
        <f t="shared" si="29"/>
        <v>0</v>
      </c>
      <c r="BO36" s="18">
        <f t="shared" ref="BO36:DB36" si="30">SUM(BO10:BO35)</f>
        <v>0</v>
      </c>
      <c r="BP36" s="18">
        <f t="shared" si="30"/>
        <v>0</v>
      </c>
      <c r="BQ36" s="18">
        <f t="shared" si="30"/>
        <v>0</v>
      </c>
      <c r="BR36" s="18">
        <f t="shared" si="30"/>
        <v>0</v>
      </c>
      <c r="BS36" s="18">
        <f t="shared" si="30"/>
        <v>0</v>
      </c>
      <c r="BT36" s="56">
        <f t="shared" si="30"/>
        <v>0</v>
      </c>
      <c r="BU36" s="56">
        <f t="shared" si="30"/>
        <v>0</v>
      </c>
      <c r="BV36" s="56">
        <f t="shared" si="30"/>
        <v>0</v>
      </c>
      <c r="BW36" s="56">
        <f t="shared" si="30"/>
        <v>0</v>
      </c>
      <c r="BX36" s="56">
        <f t="shared" si="30"/>
        <v>365.54680999999999</v>
      </c>
      <c r="BY36" s="56">
        <f t="shared" si="30"/>
        <v>365.54680999999999</v>
      </c>
      <c r="BZ36" s="56">
        <f t="shared" si="30"/>
        <v>0</v>
      </c>
      <c r="CA36" s="56">
        <f t="shared" si="30"/>
        <v>0</v>
      </c>
      <c r="CB36" s="56">
        <f t="shared" si="30"/>
        <v>365.54680999999999</v>
      </c>
      <c r="CC36" s="56">
        <f t="shared" si="30"/>
        <v>0</v>
      </c>
      <c r="CD36" s="56">
        <f t="shared" si="30"/>
        <v>0</v>
      </c>
      <c r="CE36" s="56">
        <f t="shared" si="30"/>
        <v>0</v>
      </c>
      <c r="CF36" s="56">
        <f t="shared" si="30"/>
        <v>0</v>
      </c>
      <c r="CG36" s="56">
        <f t="shared" si="30"/>
        <v>0</v>
      </c>
      <c r="CH36" s="56">
        <f t="shared" si="30"/>
        <v>0</v>
      </c>
      <c r="CI36" s="36">
        <f t="shared" si="30"/>
        <v>6</v>
      </c>
      <c r="CJ36" s="36">
        <f t="shared" si="30"/>
        <v>6</v>
      </c>
      <c r="CK36" s="36">
        <f t="shared" si="30"/>
        <v>0</v>
      </c>
      <c r="CL36" s="36">
        <f t="shared" si="30"/>
        <v>0</v>
      </c>
      <c r="CM36" s="36">
        <f t="shared" si="30"/>
        <v>0</v>
      </c>
      <c r="CN36" s="36">
        <f t="shared" si="30"/>
        <v>0</v>
      </c>
      <c r="CO36" s="36">
        <f t="shared" si="30"/>
        <v>0</v>
      </c>
      <c r="CP36" s="36">
        <f t="shared" si="30"/>
        <v>0</v>
      </c>
      <c r="CQ36" s="36">
        <f t="shared" si="30"/>
        <v>0</v>
      </c>
      <c r="CR36" s="36">
        <f t="shared" si="30"/>
        <v>0</v>
      </c>
      <c r="CS36" s="36">
        <f t="shared" si="30"/>
        <v>6</v>
      </c>
      <c r="CT36" s="36">
        <f t="shared" si="30"/>
        <v>6</v>
      </c>
      <c r="CU36" s="36">
        <f t="shared" si="30"/>
        <v>0</v>
      </c>
      <c r="CV36" s="36">
        <f t="shared" si="30"/>
        <v>0</v>
      </c>
      <c r="CW36" s="36">
        <f t="shared" si="30"/>
        <v>0</v>
      </c>
      <c r="CX36" s="36">
        <f t="shared" si="30"/>
        <v>0</v>
      </c>
      <c r="CY36" s="36">
        <f t="shared" si="30"/>
        <v>0</v>
      </c>
      <c r="CZ36" s="36">
        <f t="shared" si="30"/>
        <v>0</v>
      </c>
      <c r="DA36" s="36">
        <f t="shared" si="30"/>
        <v>0</v>
      </c>
      <c r="DB36" s="36">
        <f t="shared" si="30"/>
        <v>0</v>
      </c>
    </row>
    <row r="37" spans="1:106" s="6" customFormat="1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2"/>
      <c r="BB37" s="22"/>
      <c r="BC37" s="22"/>
      <c r="BD37" s="22"/>
      <c r="BE37" s="22"/>
      <c r="BF37" s="22"/>
      <c r="BG37" s="22"/>
      <c r="BH37" s="22"/>
    </row>
    <row r="38" spans="1:106" s="6" customFormat="1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2"/>
      <c r="AY38" s="22"/>
      <c r="AZ38" s="22"/>
      <c r="BA38" s="22"/>
      <c r="BB38" s="22"/>
      <c r="BC38" s="22"/>
      <c r="BD38" s="22"/>
      <c r="BE38" s="22"/>
    </row>
    <row r="39" spans="1:106" s="6" customFormat="1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35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2"/>
      <c r="BB39" s="22"/>
      <c r="BC39" s="22"/>
      <c r="BD39" s="22"/>
      <c r="BE39" s="22"/>
      <c r="BF39" s="22"/>
      <c r="BG39" s="22"/>
      <c r="BH39" s="22"/>
    </row>
    <row r="40" spans="1:106" s="6" customFormat="1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35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2"/>
      <c r="BB40" s="22"/>
      <c r="BC40" s="22"/>
      <c r="BD40" s="22"/>
      <c r="BE40" s="22"/>
      <c r="BF40" s="22"/>
      <c r="BG40" s="22"/>
      <c r="BH40" s="22"/>
    </row>
    <row r="41" spans="1:106" s="6" customForma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</row>
    <row r="42" spans="1:106" s="6" customForma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</row>
    <row r="43" spans="1:106" s="6" customForma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</row>
    <row r="44" spans="1:106" s="6" customForma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</row>
    <row r="45" spans="1:106" s="6" customForma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</row>
    <row r="46" spans="1:106" s="6" customForma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</row>
    <row r="47" spans="1:106" s="6" customForma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</row>
    <row r="48" spans="1:106" s="6" customForma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</row>
    <row r="49" spans="1:73" s="6" customForma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</row>
    <row r="50" spans="1:73" s="6" customForma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</row>
    <row r="51" spans="1:73" x14ac:dyDescent="0.2">
      <c r="A51" s="8"/>
      <c r="B51" s="8"/>
      <c r="C51" s="8"/>
      <c r="D51" s="8"/>
      <c r="E51" s="8"/>
      <c r="F51" s="8"/>
      <c r="G51" s="8"/>
      <c r="H51" s="8"/>
      <c r="I51" s="8"/>
      <c r="AU51" s="8"/>
      <c r="AV51" s="8"/>
      <c r="AW51" s="8"/>
      <c r="AX51" s="8"/>
      <c r="AY51" s="8"/>
      <c r="AZ51" s="8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</row>
    <row r="52" spans="1:73" x14ac:dyDescent="0.2">
      <c r="A52" s="8"/>
      <c r="B52" s="8"/>
      <c r="C52" s="8"/>
      <c r="D52" s="8"/>
      <c r="E52" s="8"/>
      <c r="F52" s="8"/>
      <c r="G52" s="8"/>
      <c r="H52" s="8"/>
      <c r="I52" s="8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</row>
    <row r="53" spans="1:73" x14ac:dyDescent="0.2">
      <c r="A53" s="8"/>
      <c r="B53" s="8"/>
      <c r="C53" s="8"/>
      <c r="D53" s="8"/>
      <c r="E53" s="8"/>
      <c r="F53" s="8"/>
      <c r="G53" s="8"/>
      <c r="H53" s="8"/>
      <c r="I53" s="8"/>
      <c r="AU53" s="8"/>
      <c r="AV53" s="8"/>
      <c r="AW53" s="8"/>
      <c r="AX53" s="8"/>
      <c r="AY53" s="8"/>
      <c r="AZ53" s="8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</row>
    <row r="54" spans="1:73" x14ac:dyDescent="0.2"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</row>
    <row r="55" spans="1:73" x14ac:dyDescent="0.2"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</row>
    <row r="56" spans="1:73" x14ac:dyDescent="0.2"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</row>
    <row r="57" spans="1:73" x14ac:dyDescent="0.2"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</row>
    <row r="58" spans="1:73" x14ac:dyDescent="0.2"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</row>
    <row r="59" spans="1:73" x14ac:dyDescent="0.2"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</row>
    <row r="60" spans="1:73" x14ac:dyDescent="0.2"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</row>
    <row r="61" spans="1:73" x14ac:dyDescent="0.2"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</row>
    <row r="62" spans="1:73" x14ac:dyDescent="0.2"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</row>
    <row r="63" spans="1:73" x14ac:dyDescent="0.2"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</row>
    <row r="64" spans="1:73" x14ac:dyDescent="0.2"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</row>
    <row r="65" spans="57:73" x14ac:dyDescent="0.2"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</row>
    <row r="66" spans="57:73" x14ac:dyDescent="0.2"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</row>
    <row r="67" spans="57:73" x14ac:dyDescent="0.2"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</row>
    <row r="68" spans="57:73" x14ac:dyDescent="0.2"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</row>
    <row r="69" spans="57:73" x14ac:dyDescent="0.2"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</row>
    <row r="70" spans="57:73" x14ac:dyDescent="0.2"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</row>
    <row r="71" spans="57:73" x14ac:dyDescent="0.2"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</row>
    <row r="72" spans="57:73" x14ac:dyDescent="0.2"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</row>
    <row r="73" spans="57:73" x14ac:dyDescent="0.2"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</row>
    <row r="74" spans="57:73" x14ac:dyDescent="0.2"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</row>
    <row r="75" spans="57:73" x14ac:dyDescent="0.2"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</row>
    <row r="76" spans="57:73" x14ac:dyDescent="0.2"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</row>
    <row r="77" spans="57:73" x14ac:dyDescent="0.2"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</row>
    <row r="78" spans="57:73" x14ac:dyDescent="0.2"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</row>
    <row r="79" spans="57:73" x14ac:dyDescent="0.2"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</row>
    <row r="80" spans="57:73" x14ac:dyDescent="0.2"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</row>
    <row r="81" spans="57:73" x14ac:dyDescent="0.2"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</row>
    <row r="82" spans="57:73" x14ac:dyDescent="0.2"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</row>
    <row r="83" spans="57:73" x14ac:dyDescent="0.2"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</row>
    <row r="84" spans="57:73" x14ac:dyDescent="0.2"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</row>
    <row r="85" spans="57:73" x14ac:dyDescent="0.2"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</row>
    <row r="86" spans="57:73" x14ac:dyDescent="0.2"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</row>
    <row r="87" spans="57:73" x14ac:dyDescent="0.2"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</row>
    <row r="88" spans="57:73" x14ac:dyDescent="0.2"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</row>
    <row r="89" spans="57:73" x14ac:dyDescent="0.2"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</row>
    <row r="90" spans="57:73" x14ac:dyDescent="0.2"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</row>
    <row r="91" spans="57:73" x14ac:dyDescent="0.2"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</row>
    <row r="92" spans="57:73" x14ac:dyDescent="0.2"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</row>
    <row r="93" spans="57:73" x14ac:dyDescent="0.2"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</row>
    <row r="94" spans="57:73" x14ac:dyDescent="0.2"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</row>
    <row r="95" spans="57:73" x14ac:dyDescent="0.2"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</row>
    <row r="96" spans="57:73" x14ac:dyDescent="0.2"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</row>
    <row r="97" spans="57:73" x14ac:dyDescent="0.2"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</row>
    <row r="98" spans="57:73" x14ac:dyDescent="0.2"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</row>
    <row r="99" spans="57:73" x14ac:dyDescent="0.2"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</row>
    <row r="100" spans="57:73" x14ac:dyDescent="0.2"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</row>
    <row r="101" spans="57:73" x14ac:dyDescent="0.2"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</row>
    <row r="102" spans="57:73" x14ac:dyDescent="0.2"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</row>
    <row r="103" spans="57:73" x14ac:dyDescent="0.2"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</row>
    <row r="104" spans="57:73" x14ac:dyDescent="0.2"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</row>
    <row r="105" spans="57:73" x14ac:dyDescent="0.2"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</row>
    <row r="106" spans="57:73" x14ac:dyDescent="0.2"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</row>
    <row r="107" spans="57:73" x14ac:dyDescent="0.2"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</row>
    <row r="108" spans="57:73" x14ac:dyDescent="0.2"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</row>
    <row r="109" spans="57:73" x14ac:dyDescent="0.2"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</row>
    <row r="110" spans="57:73" x14ac:dyDescent="0.2"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</row>
    <row r="111" spans="57:73" x14ac:dyDescent="0.2"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</row>
    <row r="112" spans="57:73" x14ac:dyDescent="0.2"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</row>
    <row r="113" spans="57:73" x14ac:dyDescent="0.2"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</row>
    <row r="114" spans="57:73" x14ac:dyDescent="0.2"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</row>
    <row r="115" spans="57:73" x14ac:dyDescent="0.2"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</row>
    <row r="116" spans="57:73" x14ac:dyDescent="0.2"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</row>
    <row r="117" spans="57:73" x14ac:dyDescent="0.2"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</row>
    <row r="118" spans="57:73" x14ac:dyDescent="0.2"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</row>
    <row r="119" spans="57:73" x14ac:dyDescent="0.2"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</row>
    <row r="120" spans="57:73" x14ac:dyDescent="0.2"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</row>
    <row r="121" spans="57:73" x14ac:dyDescent="0.2"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</row>
    <row r="122" spans="57:73" x14ac:dyDescent="0.2"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</row>
    <row r="123" spans="57:73" x14ac:dyDescent="0.2"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</row>
    <row r="124" spans="57:73" x14ac:dyDescent="0.2"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</row>
    <row r="211" spans="1:73" x14ac:dyDescent="0.2">
      <c r="A211" s="8"/>
      <c r="B211" s="8"/>
      <c r="C211" s="8"/>
      <c r="D211" s="8"/>
      <c r="E211" s="8"/>
      <c r="F211" s="8"/>
      <c r="G211" s="8"/>
      <c r="H211" s="8"/>
      <c r="I211" s="8"/>
      <c r="AU211" s="8"/>
      <c r="AV211" s="8"/>
      <c r="AW211" s="8"/>
      <c r="AX211" s="8"/>
      <c r="AY211" s="8"/>
      <c r="AZ211" s="8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</row>
    <row r="212" spans="1:73" x14ac:dyDescent="0.2">
      <c r="A212" s="8"/>
      <c r="B212" s="8"/>
      <c r="C212" s="8"/>
      <c r="D212" s="8"/>
      <c r="E212" s="8"/>
      <c r="F212" s="8"/>
      <c r="G212" s="8"/>
      <c r="H212" s="8"/>
      <c r="I212" s="8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</row>
    <row r="213" spans="1:73" x14ac:dyDescent="0.2">
      <c r="A213" s="8"/>
      <c r="B213" s="8"/>
      <c r="C213" s="8"/>
      <c r="D213" s="8"/>
      <c r="E213" s="8"/>
      <c r="F213" s="8"/>
      <c r="G213" s="8"/>
      <c r="H213" s="8"/>
      <c r="I213" s="8"/>
      <c r="AU213" s="8"/>
      <c r="AV213" s="8"/>
      <c r="AW213" s="8"/>
      <c r="AX213" s="8"/>
      <c r="AY213" s="8"/>
      <c r="AZ213" s="8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</row>
    <row r="214" spans="1:73" x14ac:dyDescent="0.2"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</row>
    <row r="215" spans="1:73" x14ac:dyDescent="0.2"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</row>
    <row r="216" spans="1:73" x14ac:dyDescent="0.2"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</row>
    <row r="217" spans="1:73" x14ac:dyDescent="0.2"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</row>
    <row r="218" spans="1:73" x14ac:dyDescent="0.2"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</row>
    <row r="219" spans="1:73" x14ac:dyDescent="0.2"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</row>
    <row r="220" spans="1:73" x14ac:dyDescent="0.2"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</row>
    <row r="221" spans="1:73" x14ac:dyDescent="0.2"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</row>
    <row r="222" spans="1:73" x14ac:dyDescent="0.2"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</row>
    <row r="223" spans="1:73" x14ac:dyDescent="0.2"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</row>
    <row r="224" spans="1:73" x14ac:dyDescent="0.2"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</row>
    <row r="225" spans="57:73" x14ac:dyDescent="0.2"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</row>
    <row r="226" spans="57:73" x14ac:dyDescent="0.2"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</row>
    <row r="227" spans="57:73" x14ac:dyDescent="0.2"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</row>
    <row r="228" spans="57:73" x14ac:dyDescent="0.2"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</row>
    <row r="229" spans="57:73" x14ac:dyDescent="0.2"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</row>
    <row r="230" spans="57:73" x14ac:dyDescent="0.2"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</row>
    <row r="231" spans="57:73" x14ac:dyDescent="0.2"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</row>
    <row r="232" spans="57:73" x14ac:dyDescent="0.2"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</row>
    <row r="233" spans="57:73" x14ac:dyDescent="0.2"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</row>
    <row r="234" spans="57:73" x14ac:dyDescent="0.2"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</row>
    <row r="235" spans="57:73" x14ac:dyDescent="0.2"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</row>
    <row r="236" spans="57:73" x14ac:dyDescent="0.2"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</row>
    <row r="237" spans="57:73" x14ac:dyDescent="0.2"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</row>
    <row r="238" spans="57:73" x14ac:dyDescent="0.2"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</row>
    <row r="239" spans="57:73" x14ac:dyDescent="0.2"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</row>
    <row r="240" spans="57:73" x14ac:dyDescent="0.2"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</row>
    <row r="241" spans="57:73" x14ac:dyDescent="0.2"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</row>
    <row r="242" spans="57:73" x14ac:dyDescent="0.2"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</row>
    <row r="243" spans="57:73" x14ac:dyDescent="0.2"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</row>
    <row r="244" spans="57:73" x14ac:dyDescent="0.2"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</row>
    <row r="245" spans="57:73" x14ac:dyDescent="0.2"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</row>
    <row r="246" spans="57:73" x14ac:dyDescent="0.2"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</row>
    <row r="247" spans="57:73" x14ac:dyDescent="0.2"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</row>
    <row r="248" spans="57:73" x14ac:dyDescent="0.2"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</row>
    <row r="249" spans="57:73" x14ac:dyDescent="0.2"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</row>
    <row r="250" spans="57:73" x14ac:dyDescent="0.2"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</row>
    <row r="251" spans="57:73" x14ac:dyDescent="0.2"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</row>
    <row r="252" spans="57:73" x14ac:dyDescent="0.2"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</row>
    <row r="253" spans="57:73" x14ac:dyDescent="0.2"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</row>
    <row r="254" spans="57:73" x14ac:dyDescent="0.2"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</row>
    <row r="255" spans="57:73" x14ac:dyDescent="0.2"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</row>
    <row r="256" spans="57:73" x14ac:dyDescent="0.2"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</row>
    <row r="257" spans="57:73" x14ac:dyDescent="0.2"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</row>
    <row r="258" spans="57:73" x14ac:dyDescent="0.2"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</row>
    <row r="259" spans="57:73" x14ac:dyDescent="0.2"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</row>
    <row r="260" spans="57:73" x14ac:dyDescent="0.2"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</row>
    <row r="261" spans="57:73" x14ac:dyDescent="0.2"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</row>
    <row r="262" spans="57:73" x14ac:dyDescent="0.2"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</row>
    <row r="263" spans="57:73" x14ac:dyDescent="0.2"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</row>
    <row r="264" spans="57:73" x14ac:dyDescent="0.2"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</row>
    <row r="265" spans="57:73" x14ac:dyDescent="0.2"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</row>
    <row r="266" spans="57:73" x14ac:dyDescent="0.2"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</row>
    <row r="267" spans="57:73" x14ac:dyDescent="0.2"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</row>
    <row r="268" spans="57:73" x14ac:dyDescent="0.2"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</row>
    <row r="269" spans="57:73" x14ac:dyDescent="0.2"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</row>
    <row r="270" spans="57:73" x14ac:dyDescent="0.2"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</row>
    <row r="271" spans="57:73" x14ac:dyDescent="0.2"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</row>
    <row r="272" spans="57:73" x14ac:dyDescent="0.2"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</row>
    <row r="273" spans="57:73" x14ac:dyDescent="0.2"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</row>
    <row r="274" spans="57:73" x14ac:dyDescent="0.2"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</row>
    <row r="275" spans="57:73" x14ac:dyDescent="0.2"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</row>
    <row r="276" spans="57:73" x14ac:dyDescent="0.2"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</row>
    <row r="277" spans="57:73" x14ac:dyDescent="0.2"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</row>
    <row r="278" spans="57:73" x14ac:dyDescent="0.2"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</row>
    <row r="279" spans="57:73" x14ac:dyDescent="0.2"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</row>
    <row r="280" spans="57:73" x14ac:dyDescent="0.2"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</row>
    <row r="281" spans="57:73" x14ac:dyDescent="0.2"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</row>
    <row r="282" spans="57:73" x14ac:dyDescent="0.2"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</row>
    <row r="283" spans="57:73" x14ac:dyDescent="0.2"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</row>
    <row r="284" spans="57:73" x14ac:dyDescent="0.2"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</row>
  </sheetData>
  <mergeCells count="122">
    <mergeCell ref="CH7:CH8"/>
    <mergeCell ref="CI7:CI8"/>
    <mergeCell ref="CJ7:CJ8"/>
    <mergeCell ref="CK7:CK8"/>
    <mergeCell ref="CL7:CL8"/>
    <mergeCell ref="CO7:CO8"/>
    <mergeCell ref="BZ7:BZ8"/>
    <mergeCell ref="CA7:CA8"/>
    <mergeCell ref="CB7:CB8"/>
    <mergeCell ref="CC7:CC8"/>
    <mergeCell ref="CD7:CD8"/>
    <mergeCell ref="CE7:CG7"/>
    <mergeCell ref="BP7:BP8"/>
    <mergeCell ref="BQ7:BQ8"/>
    <mergeCell ref="BR7:BR8"/>
    <mergeCell ref="BS7:BS8"/>
    <mergeCell ref="BT7:BT8"/>
    <mergeCell ref="BU7:BU8"/>
    <mergeCell ref="BF7:BH7"/>
    <mergeCell ref="BI7:BK7"/>
    <mergeCell ref="BL7:BL8"/>
    <mergeCell ref="BM7:BM8"/>
    <mergeCell ref="BN7:BN8"/>
    <mergeCell ref="BO7:BO8"/>
    <mergeCell ref="AN7:AP7"/>
    <mergeCell ref="AQ7:AS7"/>
    <mergeCell ref="AT7:AV7"/>
    <mergeCell ref="AW7:AY7"/>
    <mergeCell ref="AZ7:BB7"/>
    <mergeCell ref="BC7:BE7"/>
    <mergeCell ref="AD7:AD8"/>
    <mergeCell ref="AE7:AE8"/>
    <mergeCell ref="AF7:AF8"/>
    <mergeCell ref="AG7:AG8"/>
    <mergeCell ref="AH7:AJ7"/>
    <mergeCell ref="AK7:AM7"/>
    <mergeCell ref="DA6:DA8"/>
    <mergeCell ref="DB6:DB8"/>
    <mergeCell ref="D7:D8"/>
    <mergeCell ref="E7:E8"/>
    <mergeCell ref="H7:H8"/>
    <mergeCell ref="I7:I8"/>
    <mergeCell ref="L7:L8"/>
    <mergeCell ref="M7:M8"/>
    <mergeCell ref="AB7:AB8"/>
    <mergeCell ref="AC7:AC8"/>
    <mergeCell ref="BU6:BW6"/>
    <mergeCell ref="CM6:CM8"/>
    <mergeCell ref="CN6:CN8"/>
    <mergeCell ref="CQ6:CQ8"/>
    <mergeCell ref="CR6:CR8"/>
    <mergeCell ref="CW6:CW8"/>
    <mergeCell ref="BV7:BV8"/>
    <mergeCell ref="BW7:BW8"/>
    <mergeCell ref="BX7:BX8"/>
    <mergeCell ref="BY7:BY8"/>
    <mergeCell ref="DA4:DB5"/>
    <mergeCell ref="F5:F8"/>
    <mergeCell ref="G5:G8"/>
    <mergeCell ref="J5:J8"/>
    <mergeCell ref="K5:K8"/>
    <mergeCell ref="O5:O8"/>
    <mergeCell ref="Q5:Q8"/>
    <mergeCell ref="AB5:AD6"/>
    <mergeCell ref="BX5:BZ6"/>
    <mergeCell ref="CA5:CH6"/>
    <mergeCell ref="CW4:CX5"/>
    <mergeCell ref="CY4:CZ6"/>
    <mergeCell ref="CX6:CX8"/>
    <mergeCell ref="CP7:CP8"/>
    <mergeCell ref="CS7:CS8"/>
    <mergeCell ref="CT7:CT8"/>
    <mergeCell ref="CU7:CU8"/>
    <mergeCell ref="CV7:CV8"/>
    <mergeCell ref="CY7:CY8"/>
    <mergeCell ref="CZ7:CZ8"/>
    <mergeCell ref="U4:U8"/>
    <mergeCell ref="V4:V8"/>
    <mergeCell ref="W4:W8"/>
    <mergeCell ref="X4:X8"/>
    <mergeCell ref="CK4:CL6"/>
    <mergeCell ref="CM4:CN5"/>
    <mergeCell ref="AE6:AG6"/>
    <mergeCell ref="AH6:AM6"/>
    <mergeCell ref="AN6:AS6"/>
    <mergeCell ref="AT6:AY6"/>
    <mergeCell ref="J4:K4"/>
    <mergeCell ref="L4:M6"/>
    <mergeCell ref="N4:N8"/>
    <mergeCell ref="P4:P8"/>
    <mergeCell ref="S4:S8"/>
    <mergeCell ref="T4:T8"/>
    <mergeCell ref="CI3:CJ6"/>
    <mergeCell ref="AZ6:BE6"/>
    <mergeCell ref="BF6:BK6"/>
    <mergeCell ref="BL6:BN6"/>
    <mergeCell ref="BO6:BQ6"/>
    <mergeCell ref="CK3:DB3"/>
    <mergeCell ref="CO4:CP6"/>
    <mergeCell ref="CQ4:CR5"/>
    <mergeCell ref="CS4:CT6"/>
    <mergeCell ref="CU4:CV6"/>
    <mergeCell ref="CI2:DB2"/>
    <mergeCell ref="C3:C8"/>
    <mergeCell ref="D3:Q3"/>
    <mergeCell ref="R3:R8"/>
    <mergeCell ref="S3:X3"/>
    <mergeCell ref="Y3:Y8"/>
    <mergeCell ref="Z3:Z8"/>
    <mergeCell ref="AA3:AA8"/>
    <mergeCell ref="AB3:BW4"/>
    <mergeCell ref="BX3:CH4"/>
    <mergeCell ref="A1:CG1"/>
    <mergeCell ref="BR6:BT6"/>
    <mergeCell ref="A2:A8"/>
    <mergeCell ref="B2:B8"/>
    <mergeCell ref="C2:X2"/>
    <mergeCell ref="Y2:AA2"/>
    <mergeCell ref="AB2:CH2"/>
    <mergeCell ref="D4:E6"/>
    <mergeCell ref="F4:G4"/>
    <mergeCell ref="H4:I6"/>
  </mergeCells>
  <pageMargins left="0.75" right="0.75" top="1" bottom="1" header="0.5" footer="0.5"/>
  <pageSetup paperSize="9" orientation="landscape" r:id="rId1"/>
  <headerFooter alignWithMargins="0"/>
  <ignoredErrors>
    <ignoredError sqref="D36:DB36" formulaRange="1"/>
    <ignoredError sqref="Y29:AF35 R29:R35 R10 Y10:AF1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283"/>
  <sheetViews>
    <sheetView topLeftCell="A7" workbookViewId="0">
      <selection activeCell="A27" sqref="A27:IV34"/>
    </sheetView>
  </sheetViews>
  <sheetFormatPr defaultRowHeight="12.75" x14ac:dyDescent="0.2"/>
  <cols>
    <col min="1" max="1" width="29.42578125" style="72" customWidth="1"/>
    <col min="2" max="2" width="8.42578125" style="2" customWidth="1"/>
    <col min="3" max="3" width="12.140625" style="2" customWidth="1"/>
    <col min="4" max="4" width="15.5703125" style="2" hidden="1" customWidth="1"/>
    <col min="5" max="5" width="11.140625" style="2" hidden="1" customWidth="1"/>
    <col min="6" max="6" width="10.42578125" style="2" hidden="1" customWidth="1"/>
    <col min="7" max="7" width="8.5703125" style="2" hidden="1" customWidth="1"/>
    <col min="8" max="8" width="9.85546875" style="2" hidden="1" customWidth="1"/>
    <col min="9" max="9" width="9.7109375" style="2" hidden="1" customWidth="1"/>
    <col min="10" max="10" width="10.85546875" style="8" hidden="1" customWidth="1"/>
    <col min="11" max="11" width="10" style="8" hidden="1" customWidth="1"/>
    <col min="12" max="12" width="4.7109375" style="8" customWidth="1"/>
    <col min="13" max="13" width="12.42578125" style="8" hidden="1" customWidth="1"/>
    <col min="14" max="14" width="7" style="8" customWidth="1"/>
    <col min="15" max="15" width="5" style="8" customWidth="1"/>
    <col min="16" max="16" width="10" style="8" hidden="1" customWidth="1"/>
    <col min="17" max="17" width="10.28515625" style="8" hidden="1" customWidth="1"/>
    <col min="18" max="18" width="10.28515625" style="8" customWidth="1"/>
    <col min="19" max="19" width="6.85546875" style="8" customWidth="1"/>
    <col min="20" max="20" width="5.85546875" style="8" customWidth="1"/>
    <col min="21" max="21" width="6.85546875" style="8" customWidth="1"/>
    <col min="22" max="22" width="4.85546875" style="8" customWidth="1"/>
    <col min="23" max="23" width="5.5703125" style="8" customWidth="1"/>
    <col min="24" max="24" width="7.7109375" style="8" customWidth="1"/>
    <col min="25" max="25" width="13.42578125" style="8" customWidth="1"/>
    <col min="26" max="26" width="13" style="8" customWidth="1"/>
    <col min="27" max="27" width="14.28515625" style="8" customWidth="1"/>
    <col min="28" max="28" width="12.5703125" style="8" customWidth="1"/>
    <col min="29" max="29" width="11.7109375" style="8" customWidth="1"/>
    <col min="30" max="30" width="11.85546875" style="8" customWidth="1"/>
    <col min="31" max="31" width="11.28515625" style="8" hidden="1" customWidth="1"/>
    <col min="32" max="32" width="12.140625" style="8" hidden="1" customWidth="1"/>
    <col min="33" max="33" width="13.5703125" style="8" hidden="1" customWidth="1"/>
    <col min="34" max="34" width="8.85546875" style="8" hidden="1" customWidth="1"/>
    <col min="35" max="35" width="9.5703125" style="8" hidden="1" customWidth="1"/>
    <col min="36" max="36" width="13.28515625" style="8" hidden="1" customWidth="1"/>
    <col min="37" max="38" width="9.28515625" style="8" hidden="1" customWidth="1"/>
    <col min="39" max="39" width="11.5703125" style="8" hidden="1" customWidth="1"/>
    <col min="40" max="40" width="9.5703125" style="8" hidden="1" customWidth="1"/>
    <col min="41" max="41" width="10" style="8" hidden="1" customWidth="1"/>
    <col min="42" max="42" width="13.42578125" style="6" hidden="1" customWidth="1"/>
    <col min="43" max="43" width="10" style="8" hidden="1" customWidth="1"/>
    <col min="44" max="44" width="10.28515625" style="8" hidden="1" customWidth="1"/>
    <col min="45" max="45" width="11.28515625" style="8" hidden="1" customWidth="1"/>
    <col min="46" max="46" width="10" style="8" hidden="1" customWidth="1"/>
    <col min="47" max="47" width="8.85546875" style="2" hidden="1" customWidth="1"/>
    <col min="48" max="48" width="11.42578125" style="2" hidden="1" customWidth="1"/>
    <col min="49" max="49" width="8.85546875" style="2" hidden="1" customWidth="1"/>
    <col min="50" max="50" width="9.28515625" style="2" hidden="1" customWidth="1"/>
    <col min="51" max="51" width="12.140625" style="2" hidden="1" customWidth="1"/>
    <col min="52" max="52" width="9.28515625" style="2" hidden="1" customWidth="1"/>
    <col min="53" max="53" width="10.5703125" style="2" hidden="1" customWidth="1"/>
    <col min="54" max="54" width="12.85546875" style="2" hidden="1" customWidth="1"/>
    <col min="55" max="55" width="12.140625" style="2" hidden="1" customWidth="1"/>
    <col min="56" max="56" width="10.85546875" style="2" hidden="1" customWidth="1"/>
    <col min="57" max="57" width="13" style="2" hidden="1" customWidth="1"/>
    <col min="58" max="59" width="12.140625" style="2" customWidth="1"/>
    <col min="60" max="60" width="14" style="2" customWidth="1"/>
    <col min="61" max="61" width="13" style="2" hidden="1" customWidth="1"/>
    <col min="62" max="63" width="0" style="2" hidden="1" customWidth="1"/>
    <col min="64" max="65" width="9.140625" style="2"/>
    <col min="66" max="66" width="12.7109375" style="2" customWidth="1"/>
    <col min="67" max="67" width="11.140625" style="2" customWidth="1"/>
    <col min="68" max="69" width="9.140625" style="2"/>
    <col min="70" max="75" width="0" style="2" hidden="1" customWidth="1"/>
    <col min="76" max="16384" width="9.140625" style="2"/>
  </cols>
  <sheetData>
    <row r="1" spans="1:106" s="22" customFormat="1" ht="47.25" customHeight="1" x14ac:dyDescent="0.2">
      <c r="A1" s="229" t="s">
        <v>34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0"/>
      <c r="BC1" s="230"/>
      <c r="BD1" s="230"/>
      <c r="BE1" s="230"/>
      <c r="BF1" s="230"/>
      <c r="BG1" s="230"/>
      <c r="BH1" s="230"/>
      <c r="BI1" s="230"/>
      <c r="BJ1" s="230"/>
      <c r="BK1" s="230"/>
      <c r="BL1" s="230"/>
      <c r="BM1" s="230"/>
      <c r="BN1" s="230"/>
      <c r="BO1" s="230"/>
      <c r="BP1" s="230"/>
      <c r="BQ1" s="230"/>
      <c r="BR1" s="230"/>
      <c r="BS1" s="230"/>
      <c r="BT1" s="230"/>
      <c r="BU1" s="230"/>
      <c r="BV1" s="230"/>
      <c r="BW1" s="230"/>
      <c r="BX1" s="230"/>
      <c r="BY1" s="230"/>
      <c r="BZ1" s="230"/>
      <c r="CA1" s="230"/>
      <c r="CB1" s="230"/>
      <c r="CC1" s="230"/>
      <c r="CD1" s="230"/>
      <c r="CE1" s="230"/>
      <c r="CF1" s="230"/>
      <c r="CG1" s="231"/>
    </row>
    <row r="2" spans="1:106" s="22" customFormat="1" ht="34.5" customHeight="1" x14ac:dyDescent="0.2">
      <c r="A2" s="232" t="s">
        <v>103</v>
      </c>
      <c r="B2" s="104" t="s">
        <v>39</v>
      </c>
      <c r="C2" s="107" t="s">
        <v>40</v>
      </c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8"/>
      <c r="Y2" s="109" t="s">
        <v>41</v>
      </c>
      <c r="Z2" s="109"/>
      <c r="AA2" s="109"/>
      <c r="AB2" s="110" t="s">
        <v>42</v>
      </c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2"/>
      <c r="CI2" s="113" t="s">
        <v>43</v>
      </c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</row>
    <row r="3" spans="1:106" s="22" customFormat="1" ht="27.75" customHeight="1" x14ac:dyDescent="0.2">
      <c r="A3" s="233"/>
      <c r="B3" s="105"/>
      <c r="C3" s="114" t="s">
        <v>44</v>
      </c>
      <c r="D3" s="117" t="s">
        <v>45</v>
      </c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9" t="s">
        <v>46</v>
      </c>
      <c r="S3" s="122" t="s">
        <v>47</v>
      </c>
      <c r="T3" s="123"/>
      <c r="U3" s="123"/>
      <c r="V3" s="123"/>
      <c r="W3" s="123"/>
      <c r="X3" s="124"/>
      <c r="Y3" s="125" t="s">
        <v>48</v>
      </c>
      <c r="Z3" s="128" t="s">
        <v>49</v>
      </c>
      <c r="AA3" s="128" t="s">
        <v>50</v>
      </c>
      <c r="AB3" s="129" t="s">
        <v>51</v>
      </c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1"/>
      <c r="BX3" s="135" t="s">
        <v>52</v>
      </c>
      <c r="BY3" s="136"/>
      <c r="BZ3" s="136"/>
      <c r="CA3" s="136"/>
      <c r="CB3" s="136"/>
      <c r="CC3" s="136"/>
      <c r="CD3" s="136"/>
      <c r="CE3" s="136"/>
      <c r="CF3" s="136"/>
      <c r="CG3" s="136"/>
      <c r="CH3" s="137"/>
      <c r="CI3" s="141" t="s">
        <v>2</v>
      </c>
      <c r="CJ3" s="141"/>
      <c r="CK3" s="157" t="s">
        <v>53</v>
      </c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</row>
    <row r="4" spans="1:106" s="22" customFormat="1" ht="23.25" customHeight="1" x14ac:dyDescent="0.2">
      <c r="A4" s="233"/>
      <c r="B4" s="105"/>
      <c r="C4" s="115"/>
      <c r="D4" s="159" t="s">
        <v>54</v>
      </c>
      <c r="E4" s="160"/>
      <c r="F4" s="165" t="s">
        <v>55</v>
      </c>
      <c r="G4" s="166"/>
      <c r="H4" s="159" t="s">
        <v>56</v>
      </c>
      <c r="I4" s="160"/>
      <c r="J4" s="165" t="s">
        <v>55</v>
      </c>
      <c r="K4" s="166"/>
      <c r="L4" s="159" t="s">
        <v>57</v>
      </c>
      <c r="M4" s="160"/>
      <c r="N4" s="167" t="s">
        <v>24</v>
      </c>
      <c r="O4" s="46" t="s">
        <v>28</v>
      </c>
      <c r="P4" s="167" t="s">
        <v>27</v>
      </c>
      <c r="Q4" s="46" t="s">
        <v>58</v>
      </c>
      <c r="R4" s="120"/>
      <c r="S4" s="170" t="s">
        <v>59</v>
      </c>
      <c r="T4" s="170" t="s">
        <v>60</v>
      </c>
      <c r="U4" s="170" t="s">
        <v>61</v>
      </c>
      <c r="V4" s="170" t="s">
        <v>62</v>
      </c>
      <c r="W4" s="170" t="s">
        <v>63</v>
      </c>
      <c r="X4" s="170" t="s">
        <v>25</v>
      </c>
      <c r="Y4" s="126"/>
      <c r="Z4" s="128"/>
      <c r="AA4" s="128"/>
      <c r="AB4" s="132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4"/>
      <c r="BX4" s="138"/>
      <c r="BY4" s="139"/>
      <c r="BZ4" s="139"/>
      <c r="CA4" s="139"/>
      <c r="CB4" s="139"/>
      <c r="CC4" s="139"/>
      <c r="CD4" s="139"/>
      <c r="CE4" s="139"/>
      <c r="CF4" s="139"/>
      <c r="CG4" s="139"/>
      <c r="CH4" s="140"/>
      <c r="CI4" s="141"/>
      <c r="CJ4" s="141"/>
      <c r="CK4" s="173" t="s">
        <v>54</v>
      </c>
      <c r="CL4" s="174"/>
      <c r="CM4" s="179" t="s">
        <v>55</v>
      </c>
      <c r="CN4" s="180"/>
      <c r="CO4" s="173" t="s">
        <v>56</v>
      </c>
      <c r="CP4" s="174"/>
      <c r="CQ4" s="186" t="s">
        <v>55</v>
      </c>
      <c r="CR4" s="187"/>
      <c r="CS4" s="173" t="s">
        <v>57</v>
      </c>
      <c r="CT4" s="174"/>
      <c r="CU4" s="173" t="s">
        <v>24</v>
      </c>
      <c r="CV4" s="174"/>
      <c r="CW4" s="186" t="s">
        <v>55</v>
      </c>
      <c r="CX4" s="187"/>
      <c r="CY4" s="173" t="s">
        <v>27</v>
      </c>
      <c r="CZ4" s="190"/>
      <c r="DA4" s="196" t="s">
        <v>55</v>
      </c>
      <c r="DB4" s="187"/>
    </row>
    <row r="5" spans="1:106" s="22" customFormat="1" ht="21" customHeight="1" x14ac:dyDescent="0.2">
      <c r="A5" s="233"/>
      <c r="B5" s="105"/>
      <c r="C5" s="115"/>
      <c r="D5" s="161"/>
      <c r="E5" s="162"/>
      <c r="F5" s="198" t="s">
        <v>22</v>
      </c>
      <c r="G5" s="201" t="s">
        <v>64</v>
      </c>
      <c r="H5" s="161"/>
      <c r="I5" s="162"/>
      <c r="J5" s="198" t="s">
        <v>22</v>
      </c>
      <c r="K5" s="201" t="s">
        <v>64</v>
      </c>
      <c r="L5" s="161"/>
      <c r="M5" s="162"/>
      <c r="N5" s="168"/>
      <c r="O5" s="204" t="s">
        <v>65</v>
      </c>
      <c r="P5" s="168"/>
      <c r="Q5" s="204" t="s">
        <v>65</v>
      </c>
      <c r="R5" s="120"/>
      <c r="S5" s="171"/>
      <c r="T5" s="171"/>
      <c r="U5" s="171"/>
      <c r="V5" s="171"/>
      <c r="W5" s="171"/>
      <c r="X5" s="171"/>
      <c r="Y5" s="126"/>
      <c r="Z5" s="128"/>
      <c r="AA5" s="128"/>
      <c r="AB5" s="142" t="s">
        <v>26</v>
      </c>
      <c r="AC5" s="143"/>
      <c r="AD5" s="143"/>
      <c r="AE5" s="47" t="s">
        <v>53</v>
      </c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8"/>
      <c r="BX5" s="146" t="s">
        <v>26</v>
      </c>
      <c r="BY5" s="147"/>
      <c r="BZ5" s="147"/>
      <c r="CA5" s="150" t="s">
        <v>66</v>
      </c>
      <c r="CB5" s="151"/>
      <c r="CC5" s="151"/>
      <c r="CD5" s="151"/>
      <c r="CE5" s="151"/>
      <c r="CF5" s="151"/>
      <c r="CG5" s="151"/>
      <c r="CH5" s="152"/>
      <c r="CI5" s="141"/>
      <c r="CJ5" s="141"/>
      <c r="CK5" s="175"/>
      <c r="CL5" s="176"/>
      <c r="CM5" s="181"/>
      <c r="CN5" s="182"/>
      <c r="CO5" s="175"/>
      <c r="CP5" s="176"/>
      <c r="CQ5" s="188"/>
      <c r="CR5" s="189"/>
      <c r="CS5" s="175"/>
      <c r="CT5" s="176"/>
      <c r="CU5" s="175"/>
      <c r="CV5" s="176"/>
      <c r="CW5" s="188"/>
      <c r="CX5" s="189"/>
      <c r="CY5" s="175"/>
      <c r="CZ5" s="191"/>
      <c r="DA5" s="197"/>
      <c r="DB5" s="189"/>
    </row>
    <row r="6" spans="1:106" s="22" customFormat="1" ht="21" customHeight="1" x14ac:dyDescent="0.2">
      <c r="A6" s="233"/>
      <c r="B6" s="105"/>
      <c r="C6" s="115"/>
      <c r="D6" s="163"/>
      <c r="E6" s="164"/>
      <c r="F6" s="199"/>
      <c r="G6" s="202"/>
      <c r="H6" s="163"/>
      <c r="I6" s="164"/>
      <c r="J6" s="199"/>
      <c r="K6" s="202"/>
      <c r="L6" s="163"/>
      <c r="M6" s="164"/>
      <c r="N6" s="168"/>
      <c r="O6" s="205"/>
      <c r="P6" s="168"/>
      <c r="Q6" s="205"/>
      <c r="R6" s="120"/>
      <c r="S6" s="171"/>
      <c r="T6" s="171"/>
      <c r="U6" s="171"/>
      <c r="V6" s="171"/>
      <c r="W6" s="171"/>
      <c r="X6" s="171"/>
      <c r="Y6" s="126"/>
      <c r="Z6" s="128"/>
      <c r="AA6" s="128"/>
      <c r="AB6" s="144"/>
      <c r="AC6" s="145"/>
      <c r="AD6" s="145"/>
      <c r="AE6" s="156" t="s">
        <v>67</v>
      </c>
      <c r="AF6" s="156"/>
      <c r="AG6" s="156"/>
      <c r="AH6" s="128" t="s">
        <v>68</v>
      </c>
      <c r="AI6" s="128"/>
      <c r="AJ6" s="128"/>
      <c r="AK6" s="128"/>
      <c r="AL6" s="128"/>
      <c r="AM6" s="128"/>
      <c r="AN6" s="183" t="s">
        <v>69</v>
      </c>
      <c r="AO6" s="184"/>
      <c r="AP6" s="184"/>
      <c r="AQ6" s="184"/>
      <c r="AR6" s="184"/>
      <c r="AS6" s="185"/>
      <c r="AT6" s="128" t="s">
        <v>70</v>
      </c>
      <c r="AU6" s="128"/>
      <c r="AV6" s="128"/>
      <c r="AW6" s="128"/>
      <c r="AX6" s="128"/>
      <c r="AY6" s="128"/>
      <c r="AZ6" s="183" t="s">
        <v>71</v>
      </c>
      <c r="BA6" s="184"/>
      <c r="BB6" s="184"/>
      <c r="BC6" s="184"/>
      <c r="BD6" s="184"/>
      <c r="BE6" s="185"/>
      <c r="BF6" s="207" t="s">
        <v>72</v>
      </c>
      <c r="BG6" s="128"/>
      <c r="BH6" s="128"/>
      <c r="BI6" s="128"/>
      <c r="BJ6" s="128"/>
      <c r="BK6" s="128"/>
      <c r="BL6" s="128" t="s">
        <v>73</v>
      </c>
      <c r="BM6" s="128"/>
      <c r="BN6" s="128"/>
      <c r="BO6" s="208" t="s">
        <v>74</v>
      </c>
      <c r="BP6" s="208"/>
      <c r="BQ6" s="208"/>
      <c r="BR6" s="128" t="s">
        <v>75</v>
      </c>
      <c r="BS6" s="128"/>
      <c r="BT6" s="128"/>
      <c r="BU6" s="209" t="s">
        <v>76</v>
      </c>
      <c r="BV6" s="209"/>
      <c r="BW6" s="209"/>
      <c r="BX6" s="148"/>
      <c r="BY6" s="149"/>
      <c r="BZ6" s="149"/>
      <c r="CA6" s="153"/>
      <c r="CB6" s="154"/>
      <c r="CC6" s="154"/>
      <c r="CD6" s="154"/>
      <c r="CE6" s="154"/>
      <c r="CF6" s="154"/>
      <c r="CG6" s="154"/>
      <c r="CH6" s="155"/>
      <c r="CI6" s="141"/>
      <c r="CJ6" s="141"/>
      <c r="CK6" s="177"/>
      <c r="CL6" s="178"/>
      <c r="CM6" s="193" t="s">
        <v>0</v>
      </c>
      <c r="CN6" s="193" t="s">
        <v>21</v>
      </c>
      <c r="CO6" s="177"/>
      <c r="CP6" s="178"/>
      <c r="CQ6" s="193" t="s">
        <v>0</v>
      </c>
      <c r="CR6" s="193" t="s">
        <v>21</v>
      </c>
      <c r="CS6" s="177"/>
      <c r="CT6" s="178"/>
      <c r="CU6" s="177"/>
      <c r="CV6" s="178"/>
      <c r="CW6" s="193" t="s">
        <v>0</v>
      </c>
      <c r="CX6" s="193" t="s">
        <v>21</v>
      </c>
      <c r="CY6" s="177"/>
      <c r="CZ6" s="192"/>
      <c r="DA6" s="193" t="s">
        <v>0</v>
      </c>
      <c r="DB6" s="193" t="s">
        <v>21</v>
      </c>
    </row>
    <row r="7" spans="1:106" s="22" customFormat="1" ht="33" customHeight="1" x14ac:dyDescent="0.2">
      <c r="A7" s="233"/>
      <c r="B7" s="105"/>
      <c r="C7" s="115"/>
      <c r="D7" s="210" t="s">
        <v>22</v>
      </c>
      <c r="E7" s="210" t="s">
        <v>64</v>
      </c>
      <c r="F7" s="199"/>
      <c r="G7" s="202"/>
      <c r="H7" s="210" t="s">
        <v>22</v>
      </c>
      <c r="I7" s="210" t="s">
        <v>29</v>
      </c>
      <c r="J7" s="199"/>
      <c r="K7" s="202"/>
      <c r="L7" s="210" t="s">
        <v>22</v>
      </c>
      <c r="M7" s="211" t="s">
        <v>29</v>
      </c>
      <c r="N7" s="168"/>
      <c r="O7" s="205"/>
      <c r="P7" s="168"/>
      <c r="Q7" s="205"/>
      <c r="R7" s="120"/>
      <c r="S7" s="171"/>
      <c r="T7" s="171"/>
      <c r="U7" s="171"/>
      <c r="V7" s="171"/>
      <c r="W7" s="171"/>
      <c r="X7" s="171"/>
      <c r="Y7" s="126"/>
      <c r="Z7" s="128"/>
      <c r="AA7" s="128"/>
      <c r="AB7" s="212" t="s">
        <v>77</v>
      </c>
      <c r="AC7" s="212" t="s">
        <v>78</v>
      </c>
      <c r="AD7" s="212" t="s">
        <v>79</v>
      </c>
      <c r="AE7" s="213" t="s">
        <v>80</v>
      </c>
      <c r="AF7" s="213" t="s">
        <v>81</v>
      </c>
      <c r="AG7" s="213" t="s">
        <v>82</v>
      </c>
      <c r="AH7" s="128" t="s">
        <v>22</v>
      </c>
      <c r="AI7" s="128"/>
      <c r="AJ7" s="128"/>
      <c r="AK7" s="214" t="s">
        <v>23</v>
      </c>
      <c r="AL7" s="215"/>
      <c r="AM7" s="216"/>
      <c r="AN7" s="208" t="s">
        <v>22</v>
      </c>
      <c r="AO7" s="208"/>
      <c r="AP7" s="208"/>
      <c r="AQ7" s="217" t="s">
        <v>30</v>
      </c>
      <c r="AR7" s="217"/>
      <c r="AS7" s="217"/>
      <c r="AT7" s="128" t="s">
        <v>22</v>
      </c>
      <c r="AU7" s="128"/>
      <c r="AV7" s="128"/>
      <c r="AW7" s="218" t="s">
        <v>23</v>
      </c>
      <c r="AX7" s="218"/>
      <c r="AY7" s="218"/>
      <c r="AZ7" s="208" t="s">
        <v>22</v>
      </c>
      <c r="BA7" s="208"/>
      <c r="BB7" s="208"/>
      <c r="BC7" s="217" t="s">
        <v>30</v>
      </c>
      <c r="BD7" s="217"/>
      <c r="BE7" s="217"/>
      <c r="BF7" s="128" t="s">
        <v>22</v>
      </c>
      <c r="BG7" s="128"/>
      <c r="BH7" s="128"/>
      <c r="BI7" s="218" t="s">
        <v>30</v>
      </c>
      <c r="BJ7" s="218"/>
      <c r="BK7" s="218"/>
      <c r="BL7" s="128" t="s">
        <v>83</v>
      </c>
      <c r="BM7" s="128" t="s">
        <v>84</v>
      </c>
      <c r="BN7" s="128" t="s">
        <v>85</v>
      </c>
      <c r="BO7" s="209" t="s">
        <v>83</v>
      </c>
      <c r="BP7" s="209" t="s">
        <v>84</v>
      </c>
      <c r="BQ7" s="209" t="s">
        <v>85</v>
      </c>
      <c r="BR7" s="128" t="s">
        <v>83</v>
      </c>
      <c r="BS7" s="128" t="s">
        <v>84</v>
      </c>
      <c r="BT7" s="128" t="s">
        <v>85</v>
      </c>
      <c r="BU7" s="209" t="s">
        <v>83</v>
      </c>
      <c r="BV7" s="209" t="s">
        <v>84</v>
      </c>
      <c r="BW7" s="209" t="s">
        <v>85</v>
      </c>
      <c r="BX7" s="212" t="s">
        <v>86</v>
      </c>
      <c r="BY7" s="212" t="s">
        <v>87</v>
      </c>
      <c r="BZ7" s="212" t="s">
        <v>88</v>
      </c>
      <c r="CA7" s="128" t="s">
        <v>89</v>
      </c>
      <c r="CB7" s="128" t="s">
        <v>90</v>
      </c>
      <c r="CC7" s="128" t="s">
        <v>91</v>
      </c>
      <c r="CD7" s="220" t="s">
        <v>62</v>
      </c>
      <c r="CE7" s="128" t="s">
        <v>92</v>
      </c>
      <c r="CF7" s="128"/>
      <c r="CG7" s="128"/>
      <c r="CH7" s="128" t="s">
        <v>25</v>
      </c>
      <c r="CI7" s="222" t="s">
        <v>93</v>
      </c>
      <c r="CJ7" s="222" t="s">
        <v>94</v>
      </c>
      <c r="CK7" s="219" t="s">
        <v>0</v>
      </c>
      <c r="CL7" s="219" t="s">
        <v>21</v>
      </c>
      <c r="CM7" s="194"/>
      <c r="CN7" s="194"/>
      <c r="CO7" s="219" t="s">
        <v>0</v>
      </c>
      <c r="CP7" s="219" t="s">
        <v>21</v>
      </c>
      <c r="CQ7" s="194"/>
      <c r="CR7" s="194"/>
      <c r="CS7" s="219" t="s">
        <v>0</v>
      </c>
      <c r="CT7" s="219" t="s">
        <v>21</v>
      </c>
      <c r="CU7" s="219" t="s">
        <v>0</v>
      </c>
      <c r="CV7" s="219" t="s">
        <v>21</v>
      </c>
      <c r="CW7" s="194"/>
      <c r="CX7" s="194"/>
      <c r="CY7" s="219" t="s">
        <v>0</v>
      </c>
      <c r="CZ7" s="224" t="s">
        <v>21</v>
      </c>
      <c r="DA7" s="194"/>
      <c r="DB7" s="194"/>
    </row>
    <row r="8" spans="1:106" s="22" customFormat="1" ht="53.25" customHeight="1" x14ac:dyDescent="0.2">
      <c r="A8" s="233"/>
      <c r="B8" s="106"/>
      <c r="C8" s="116"/>
      <c r="D8" s="210"/>
      <c r="E8" s="210"/>
      <c r="F8" s="200"/>
      <c r="G8" s="203"/>
      <c r="H8" s="210"/>
      <c r="I8" s="210"/>
      <c r="J8" s="200"/>
      <c r="K8" s="203"/>
      <c r="L8" s="210"/>
      <c r="M8" s="211"/>
      <c r="N8" s="169"/>
      <c r="O8" s="206"/>
      <c r="P8" s="169"/>
      <c r="Q8" s="206"/>
      <c r="R8" s="121"/>
      <c r="S8" s="172"/>
      <c r="T8" s="172"/>
      <c r="U8" s="172"/>
      <c r="V8" s="172"/>
      <c r="W8" s="172"/>
      <c r="X8" s="172"/>
      <c r="Y8" s="127"/>
      <c r="Z8" s="128"/>
      <c r="AA8" s="128"/>
      <c r="AB8" s="212"/>
      <c r="AC8" s="212"/>
      <c r="AD8" s="212"/>
      <c r="AE8" s="213"/>
      <c r="AF8" s="213"/>
      <c r="AG8" s="213"/>
      <c r="AH8" s="49" t="s">
        <v>95</v>
      </c>
      <c r="AI8" s="49" t="s">
        <v>96</v>
      </c>
      <c r="AJ8" s="49" t="s">
        <v>97</v>
      </c>
      <c r="AK8" s="50" t="s">
        <v>95</v>
      </c>
      <c r="AL8" s="50" t="s">
        <v>96</v>
      </c>
      <c r="AM8" s="50" t="s">
        <v>97</v>
      </c>
      <c r="AN8" s="51" t="s">
        <v>98</v>
      </c>
      <c r="AO8" s="51" t="s">
        <v>96</v>
      </c>
      <c r="AP8" s="51" t="s">
        <v>97</v>
      </c>
      <c r="AQ8" s="52" t="s">
        <v>95</v>
      </c>
      <c r="AR8" s="52" t="s">
        <v>96</v>
      </c>
      <c r="AS8" s="52" t="s">
        <v>97</v>
      </c>
      <c r="AT8" s="49" t="s">
        <v>95</v>
      </c>
      <c r="AU8" s="49" t="s">
        <v>96</v>
      </c>
      <c r="AV8" s="49" t="s">
        <v>97</v>
      </c>
      <c r="AW8" s="50" t="s">
        <v>95</v>
      </c>
      <c r="AX8" s="50" t="s">
        <v>96</v>
      </c>
      <c r="AY8" s="50" t="s">
        <v>97</v>
      </c>
      <c r="AZ8" s="51" t="s">
        <v>95</v>
      </c>
      <c r="BA8" s="51" t="s">
        <v>96</v>
      </c>
      <c r="BB8" s="51" t="s">
        <v>97</v>
      </c>
      <c r="BC8" s="52" t="s">
        <v>95</v>
      </c>
      <c r="BD8" s="52" t="s">
        <v>96</v>
      </c>
      <c r="BE8" s="52" t="s">
        <v>97</v>
      </c>
      <c r="BF8" s="49" t="s">
        <v>95</v>
      </c>
      <c r="BG8" s="49" t="s">
        <v>96</v>
      </c>
      <c r="BH8" s="49" t="s">
        <v>97</v>
      </c>
      <c r="BI8" s="50" t="s">
        <v>95</v>
      </c>
      <c r="BJ8" s="50" t="s">
        <v>96</v>
      </c>
      <c r="BK8" s="50" t="s">
        <v>97</v>
      </c>
      <c r="BL8" s="128"/>
      <c r="BM8" s="128"/>
      <c r="BN8" s="128"/>
      <c r="BO8" s="209"/>
      <c r="BP8" s="209"/>
      <c r="BQ8" s="209"/>
      <c r="BR8" s="128"/>
      <c r="BS8" s="128"/>
      <c r="BT8" s="128"/>
      <c r="BU8" s="209"/>
      <c r="BV8" s="209"/>
      <c r="BW8" s="209"/>
      <c r="BX8" s="212"/>
      <c r="BY8" s="212"/>
      <c r="BZ8" s="212"/>
      <c r="CA8" s="128"/>
      <c r="CB8" s="128"/>
      <c r="CC8" s="128"/>
      <c r="CD8" s="221"/>
      <c r="CE8" s="49" t="s">
        <v>99</v>
      </c>
      <c r="CF8" s="49" t="s">
        <v>96</v>
      </c>
      <c r="CG8" s="49" t="s">
        <v>97</v>
      </c>
      <c r="CH8" s="128"/>
      <c r="CI8" s="223"/>
      <c r="CJ8" s="223"/>
      <c r="CK8" s="219"/>
      <c r="CL8" s="219"/>
      <c r="CM8" s="195"/>
      <c r="CN8" s="195"/>
      <c r="CO8" s="219"/>
      <c r="CP8" s="219"/>
      <c r="CQ8" s="195"/>
      <c r="CR8" s="195"/>
      <c r="CS8" s="219"/>
      <c r="CT8" s="219"/>
      <c r="CU8" s="219"/>
      <c r="CV8" s="219"/>
      <c r="CW8" s="195"/>
      <c r="CX8" s="195"/>
      <c r="CY8" s="219"/>
      <c r="CZ8" s="224"/>
      <c r="DA8" s="195"/>
      <c r="DB8" s="195"/>
    </row>
    <row r="9" spans="1:106" s="22" customFormat="1" ht="15" customHeight="1" x14ac:dyDescent="0.2">
      <c r="A9" s="67">
        <v>1</v>
      </c>
      <c r="B9" s="53">
        <v>2</v>
      </c>
      <c r="C9" s="53">
        <v>3</v>
      </c>
      <c r="D9" s="53">
        <v>4</v>
      </c>
      <c r="E9" s="53">
        <v>5</v>
      </c>
      <c r="F9" s="53">
        <v>6</v>
      </c>
      <c r="G9" s="53">
        <v>7</v>
      </c>
      <c r="H9" s="53">
        <v>8</v>
      </c>
      <c r="I9" s="53">
        <v>9</v>
      </c>
      <c r="J9" s="53">
        <v>10</v>
      </c>
      <c r="K9" s="53">
        <v>11</v>
      </c>
      <c r="L9" s="53">
        <v>12</v>
      </c>
      <c r="M9" s="53">
        <v>13</v>
      </c>
      <c r="N9" s="53">
        <v>14</v>
      </c>
      <c r="O9" s="53">
        <v>15</v>
      </c>
      <c r="P9" s="53">
        <v>16</v>
      </c>
      <c r="Q9" s="53">
        <v>17</v>
      </c>
      <c r="R9" s="53">
        <v>18</v>
      </c>
      <c r="S9" s="53">
        <v>19</v>
      </c>
      <c r="T9" s="53">
        <v>20</v>
      </c>
      <c r="U9" s="53">
        <v>21</v>
      </c>
      <c r="V9" s="53">
        <v>22</v>
      </c>
      <c r="W9" s="53">
        <v>23</v>
      </c>
      <c r="X9" s="53">
        <v>24</v>
      </c>
      <c r="Y9" s="53">
        <v>25</v>
      </c>
      <c r="Z9" s="53">
        <v>26</v>
      </c>
      <c r="AA9" s="53">
        <v>27</v>
      </c>
      <c r="AB9" s="53">
        <v>28</v>
      </c>
      <c r="AC9" s="53">
        <v>29</v>
      </c>
      <c r="AD9" s="53">
        <v>30</v>
      </c>
      <c r="AE9" s="53">
        <v>31</v>
      </c>
      <c r="AF9" s="53">
        <v>32</v>
      </c>
      <c r="AG9" s="53">
        <v>33</v>
      </c>
      <c r="AH9" s="53">
        <v>34</v>
      </c>
      <c r="AI9" s="53">
        <v>35</v>
      </c>
      <c r="AJ9" s="53">
        <v>36</v>
      </c>
      <c r="AK9" s="53">
        <v>37</v>
      </c>
      <c r="AL9" s="53">
        <v>38</v>
      </c>
      <c r="AM9" s="53">
        <v>39</v>
      </c>
      <c r="AN9" s="53">
        <v>40</v>
      </c>
      <c r="AO9" s="53">
        <v>41</v>
      </c>
      <c r="AP9" s="53">
        <v>42</v>
      </c>
      <c r="AQ9" s="53">
        <v>43</v>
      </c>
      <c r="AR9" s="53">
        <v>44</v>
      </c>
      <c r="AS9" s="53">
        <v>45</v>
      </c>
      <c r="AT9" s="53">
        <v>46</v>
      </c>
      <c r="AU9" s="53">
        <v>47</v>
      </c>
      <c r="AV9" s="53">
        <v>48</v>
      </c>
      <c r="AW9" s="53">
        <v>49</v>
      </c>
      <c r="AX9" s="53">
        <v>50</v>
      </c>
      <c r="AY9" s="53">
        <v>51</v>
      </c>
      <c r="AZ9" s="53">
        <v>52</v>
      </c>
      <c r="BA9" s="53">
        <v>53</v>
      </c>
      <c r="BB9" s="53">
        <v>54</v>
      </c>
      <c r="BC9" s="53">
        <v>55</v>
      </c>
      <c r="BD9" s="53">
        <v>56</v>
      </c>
      <c r="BE9" s="53">
        <v>57</v>
      </c>
      <c r="BF9" s="53">
        <v>58</v>
      </c>
      <c r="BG9" s="53">
        <v>59</v>
      </c>
      <c r="BH9" s="53">
        <v>60</v>
      </c>
      <c r="BI9" s="53">
        <v>61</v>
      </c>
      <c r="BJ9" s="53">
        <v>62</v>
      </c>
      <c r="BK9" s="53">
        <v>63</v>
      </c>
      <c r="BL9" s="53">
        <v>64</v>
      </c>
      <c r="BM9" s="53">
        <v>65</v>
      </c>
      <c r="BN9" s="53">
        <v>66</v>
      </c>
      <c r="BO9" s="53">
        <v>67</v>
      </c>
      <c r="BP9" s="53">
        <v>68</v>
      </c>
      <c r="BQ9" s="53">
        <v>69</v>
      </c>
      <c r="BR9" s="53">
        <v>70</v>
      </c>
      <c r="BS9" s="53">
        <v>71</v>
      </c>
      <c r="BT9" s="53">
        <v>72</v>
      </c>
      <c r="BU9" s="53">
        <v>73</v>
      </c>
      <c r="BV9" s="53">
        <v>74</v>
      </c>
      <c r="BW9" s="53">
        <v>75</v>
      </c>
      <c r="BX9" s="53">
        <v>76</v>
      </c>
      <c r="BY9" s="53">
        <v>77</v>
      </c>
      <c r="BZ9" s="53">
        <v>78</v>
      </c>
      <c r="CA9" s="53">
        <v>79</v>
      </c>
      <c r="CB9" s="53">
        <v>80</v>
      </c>
      <c r="CC9" s="53">
        <v>81</v>
      </c>
      <c r="CD9" s="53">
        <v>82</v>
      </c>
      <c r="CE9" s="53">
        <v>83</v>
      </c>
      <c r="CF9" s="53">
        <v>84</v>
      </c>
      <c r="CG9" s="53">
        <v>85</v>
      </c>
      <c r="CH9" s="53">
        <v>86</v>
      </c>
      <c r="CI9" s="53">
        <v>87</v>
      </c>
      <c r="CJ9" s="53">
        <v>88</v>
      </c>
      <c r="CK9" s="53">
        <v>89</v>
      </c>
      <c r="CL9" s="53">
        <v>90</v>
      </c>
      <c r="CM9" s="53">
        <v>91</v>
      </c>
      <c r="CN9" s="53">
        <v>92</v>
      </c>
      <c r="CO9" s="53">
        <v>93</v>
      </c>
      <c r="CP9" s="53">
        <v>94</v>
      </c>
      <c r="CQ9" s="53">
        <v>95</v>
      </c>
      <c r="CR9" s="53">
        <v>96</v>
      </c>
      <c r="CS9" s="53">
        <v>97</v>
      </c>
      <c r="CT9" s="53">
        <v>98</v>
      </c>
      <c r="CU9" s="53">
        <v>99</v>
      </c>
      <c r="CV9" s="53">
        <v>100</v>
      </c>
      <c r="CW9" s="53">
        <v>101</v>
      </c>
      <c r="CX9" s="53">
        <v>102</v>
      </c>
      <c r="CY9" s="53">
        <v>103</v>
      </c>
      <c r="CZ9" s="53">
        <v>104</v>
      </c>
      <c r="DA9" s="53">
        <v>105</v>
      </c>
      <c r="DB9" s="53">
        <v>106</v>
      </c>
    </row>
    <row r="10" spans="1:106" s="22" customFormat="1" ht="22.5" customHeight="1" x14ac:dyDescent="0.2">
      <c r="A10" s="68" t="s">
        <v>263</v>
      </c>
      <c r="B10" s="16">
        <f>C10+R10</f>
        <v>1</v>
      </c>
      <c r="C10" s="16">
        <f>D10+H10+L10+N10+P10</f>
        <v>0</v>
      </c>
      <c r="D10" s="16"/>
      <c r="E10" s="3"/>
      <c r="F10" s="3"/>
      <c r="G10" s="3"/>
      <c r="H10" s="3"/>
      <c r="I10" s="3"/>
      <c r="J10" s="3"/>
      <c r="K10" s="3"/>
      <c r="L10" s="3"/>
      <c r="M10" s="3"/>
      <c r="N10" s="3"/>
      <c r="O10" s="16"/>
      <c r="P10" s="16"/>
      <c r="Q10" s="4"/>
      <c r="R10" s="4">
        <f>SUM(S10:X10)</f>
        <v>1</v>
      </c>
      <c r="S10" s="4"/>
      <c r="T10" s="4">
        <v>1</v>
      </c>
      <c r="U10" s="4"/>
      <c r="V10" s="4"/>
      <c r="W10" s="4"/>
      <c r="X10" s="17"/>
      <c r="Y10" s="40">
        <f>AB10+BX10</f>
        <v>52.04</v>
      </c>
      <c r="Z10" s="40">
        <f>AC10+BY10</f>
        <v>52.04</v>
      </c>
      <c r="AA10" s="40">
        <f>AD10+BZ10</f>
        <v>0</v>
      </c>
      <c r="AB10" s="40">
        <f>AH10+AT10+BF10+BL10+BR10</f>
        <v>0</v>
      </c>
      <c r="AC10" s="10">
        <f>AI10+AU10+BG10+BM10+BS10</f>
        <v>0</v>
      </c>
      <c r="AD10" s="10">
        <f>AJ10+AV10+BH10+BT10</f>
        <v>0</v>
      </c>
      <c r="AE10" s="10">
        <f>AK10+AW10+BI10</f>
        <v>0</v>
      </c>
      <c r="AF10" s="10">
        <f>AL10+AX10+BJ10</f>
        <v>0</v>
      </c>
      <c r="AG10" s="17">
        <f>AM10+AY10+BK10</f>
        <v>0</v>
      </c>
      <c r="AH10" s="10"/>
      <c r="AI10" s="10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32"/>
      <c r="BJ10" s="32"/>
      <c r="BK10" s="32"/>
      <c r="BL10" s="32"/>
      <c r="BM10" s="32"/>
      <c r="BN10" s="32"/>
      <c r="BO10" s="32"/>
      <c r="BP10" s="32"/>
      <c r="BQ10" s="33"/>
      <c r="BR10" s="33"/>
      <c r="BS10" s="10"/>
      <c r="BT10" s="54"/>
      <c r="BU10" s="54"/>
      <c r="BV10" s="54"/>
      <c r="BW10" s="54"/>
      <c r="BX10" s="54">
        <f>CA10+CB10+CC10+CD10+CE10+CH10</f>
        <v>52.04</v>
      </c>
      <c r="BY10" s="54">
        <f>CA10+CB10+CC10+CD10+CF10+CH10</f>
        <v>52.04</v>
      </c>
      <c r="BZ10" s="54">
        <f>CG10</f>
        <v>0</v>
      </c>
      <c r="CA10" s="54"/>
      <c r="CB10" s="55">
        <v>52.04</v>
      </c>
      <c r="CC10" s="55"/>
      <c r="CD10" s="55"/>
      <c r="CE10" s="55"/>
      <c r="CF10" s="55"/>
      <c r="CG10" s="55"/>
      <c r="CH10" s="55"/>
      <c r="CI10" s="11">
        <f>-CK10+CO10+CS10+CU10+CY10</f>
        <v>0</v>
      </c>
      <c r="CJ10" s="11">
        <f>CL10+CP10+CT10+CV10+CZ10</f>
        <v>0</v>
      </c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s="22" customFormat="1" ht="20.25" customHeight="1" x14ac:dyDescent="0.2">
      <c r="A11" s="68" t="s">
        <v>264</v>
      </c>
      <c r="B11" s="16">
        <f t="shared" ref="B11:B22" si="0">C11+R11</f>
        <v>1</v>
      </c>
      <c r="C11" s="16">
        <f t="shared" ref="C11:C22" si="1">D11+H11+L11+N11+P11</f>
        <v>0</v>
      </c>
      <c r="D11" s="16"/>
      <c r="E11" s="3"/>
      <c r="F11" s="3"/>
      <c r="G11" s="3"/>
      <c r="H11" s="3"/>
      <c r="I11" s="3"/>
      <c r="J11" s="3"/>
      <c r="K11" s="3"/>
      <c r="L11" s="3"/>
      <c r="M11" s="3"/>
      <c r="N11" s="3"/>
      <c r="O11" s="16"/>
      <c r="P11" s="16"/>
      <c r="Q11" s="4"/>
      <c r="R11" s="4">
        <f t="shared" ref="R11:R22" si="2">SUM(S11:X11)</f>
        <v>1</v>
      </c>
      <c r="S11" s="4"/>
      <c r="T11" s="4"/>
      <c r="U11" s="4"/>
      <c r="V11" s="4">
        <v>1</v>
      </c>
      <c r="W11" s="4"/>
      <c r="X11" s="17"/>
      <c r="Y11" s="40">
        <f t="shared" ref="Y11:Y22" si="3">AB11+BX11</f>
        <v>299.01411000000002</v>
      </c>
      <c r="Z11" s="40">
        <f t="shared" ref="Z11:Z22" si="4">AC11+BY11</f>
        <v>299.01411000000002</v>
      </c>
      <c r="AA11" s="40">
        <f t="shared" ref="AA11:AA22" si="5">AD11+BZ11</f>
        <v>0</v>
      </c>
      <c r="AB11" s="40">
        <f t="shared" ref="AB11:AB22" si="6">AH11+AT11+BF11+BL11+BR11</f>
        <v>0</v>
      </c>
      <c r="AC11" s="10">
        <f t="shared" ref="AC11:AC22" si="7">AI11+AU11+BG11+BM11+BS11</f>
        <v>0</v>
      </c>
      <c r="AD11" s="10">
        <f t="shared" ref="AD11:AD22" si="8">AJ11+AV11+BH11+BT11</f>
        <v>0</v>
      </c>
      <c r="AE11" s="10">
        <f t="shared" ref="AE11:AE22" si="9">AK11+AW11+BI11</f>
        <v>0</v>
      </c>
      <c r="AF11" s="10">
        <f t="shared" ref="AF11:AF22" si="10">AL11+AX11+BJ11</f>
        <v>0</v>
      </c>
      <c r="AG11" s="17">
        <f t="shared" ref="AG11:AG22" si="11">AM11+AY11+BK11</f>
        <v>0</v>
      </c>
      <c r="AH11" s="10"/>
      <c r="AI11" s="10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32"/>
      <c r="BJ11" s="32"/>
      <c r="BK11" s="32"/>
      <c r="BL11" s="32"/>
      <c r="BM11" s="32"/>
      <c r="BN11" s="32"/>
      <c r="BO11" s="32"/>
      <c r="BP11" s="32"/>
      <c r="BQ11" s="33"/>
      <c r="BR11" s="33"/>
      <c r="BS11" s="10"/>
      <c r="BT11" s="54"/>
      <c r="BU11" s="54"/>
      <c r="BV11" s="54"/>
      <c r="BW11" s="54"/>
      <c r="BX11" s="54">
        <f t="shared" ref="BX11:BX22" si="12">CA11+CB11+CC11+CD11+CE11+CH11</f>
        <v>299.01411000000002</v>
      </c>
      <c r="BY11" s="54">
        <f t="shared" ref="BY11:BY22" si="13">CA11+CB11+CC11+CD11+CF11+CH11</f>
        <v>299.01411000000002</v>
      </c>
      <c r="BZ11" s="54">
        <f t="shared" ref="BZ11:BZ22" si="14">CG11</f>
        <v>0</v>
      </c>
      <c r="CA11" s="54"/>
      <c r="CB11" s="55"/>
      <c r="CC11" s="55"/>
      <c r="CD11" s="55">
        <v>299.01411000000002</v>
      </c>
      <c r="CE11" s="55"/>
      <c r="CF11" s="55"/>
      <c r="CG11" s="55"/>
      <c r="CH11" s="55"/>
      <c r="CI11" s="11">
        <f t="shared" ref="CI11:CI22" si="15">-CK11+CO11+CS11+CU11+CY11</f>
        <v>0</v>
      </c>
      <c r="CJ11" s="11">
        <f t="shared" ref="CJ11:CJ22" si="16">CL11+CP11+CT11+CV11+CZ11</f>
        <v>0</v>
      </c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s="22" customFormat="1" ht="20.25" customHeight="1" x14ac:dyDescent="0.2">
      <c r="A12" s="68" t="s">
        <v>265</v>
      </c>
      <c r="B12" s="16">
        <f t="shared" si="0"/>
        <v>1</v>
      </c>
      <c r="C12" s="16">
        <f t="shared" si="1"/>
        <v>0</v>
      </c>
      <c r="D12" s="16"/>
      <c r="E12" s="3"/>
      <c r="F12" s="3"/>
      <c r="G12" s="3"/>
      <c r="H12" s="3"/>
      <c r="I12" s="3"/>
      <c r="J12" s="3"/>
      <c r="K12" s="3"/>
      <c r="L12" s="3"/>
      <c r="M12" s="3"/>
      <c r="N12" s="3"/>
      <c r="O12" s="16"/>
      <c r="P12" s="16"/>
      <c r="Q12" s="4"/>
      <c r="R12" s="4">
        <f t="shared" si="2"/>
        <v>1</v>
      </c>
      <c r="S12" s="4"/>
      <c r="T12" s="4">
        <v>1</v>
      </c>
      <c r="U12" s="4"/>
      <c r="V12" s="4"/>
      <c r="W12" s="4"/>
      <c r="X12" s="17"/>
      <c r="Y12" s="40">
        <f t="shared" si="3"/>
        <v>180.7833</v>
      </c>
      <c r="Z12" s="40">
        <f t="shared" si="4"/>
        <v>180.7833</v>
      </c>
      <c r="AA12" s="40">
        <f t="shared" si="5"/>
        <v>0</v>
      </c>
      <c r="AB12" s="40">
        <f t="shared" si="6"/>
        <v>0</v>
      </c>
      <c r="AC12" s="10">
        <f t="shared" si="7"/>
        <v>0</v>
      </c>
      <c r="AD12" s="10">
        <f t="shared" si="8"/>
        <v>0</v>
      </c>
      <c r="AE12" s="10">
        <f t="shared" si="9"/>
        <v>0</v>
      </c>
      <c r="AF12" s="10">
        <f t="shared" si="10"/>
        <v>0</v>
      </c>
      <c r="AG12" s="17">
        <f t="shared" si="11"/>
        <v>0</v>
      </c>
      <c r="AH12" s="10"/>
      <c r="AI12" s="10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32"/>
      <c r="BJ12" s="32"/>
      <c r="BK12" s="32"/>
      <c r="BL12" s="32"/>
      <c r="BM12" s="32"/>
      <c r="BN12" s="32"/>
      <c r="BO12" s="32"/>
      <c r="BP12" s="32"/>
      <c r="BQ12" s="33"/>
      <c r="BR12" s="33"/>
      <c r="BS12" s="10"/>
      <c r="BT12" s="54"/>
      <c r="BU12" s="54"/>
      <c r="BV12" s="54"/>
      <c r="BW12" s="54"/>
      <c r="BX12" s="54">
        <f t="shared" si="12"/>
        <v>180.7833</v>
      </c>
      <c r="BY12" s="54">
        <f t="shared" si="13"/>
        <v>180.7833</v>
      </c>
      <c r="BZ12" s="54">
        <f t="shared" si="14"/>
        <v>0</v>
      </c>
      <c r="CA12" s="54"/>
      <c r="CB12" s="55">
        <v>180.7833</v>
      </c>
      <c r="CC12" s="55"/>
      <c r="CD12" s="55"/>
      <c r="CE12" s="55"/>
      <c r="CF12" s="55"/>
      <c r="CG12" s="55"/>
      <c r="CH12" s="55"/>
      <c r="CI12" s="11">
        <f t="shared" si="15"/>
        <v>0</v>
      </c>
      <c r="CJ12" s="11">
        <f t="shared" si="16"/>
        <v>0</v>
      </c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s="22" customFormat="1" ht="20.25" customHeight="1" x14ac:dyDescent="0.2">
      <c r="A13" s="68" t="s">
        <v>266</v>
      </c>
      <c r="B13" s="16">
        <f t="shared" si="0"/>
        <v>1</v>
      </c>
      <c r="C13" s="16">
        <f t="shared" si="1"/>
        <v>1</v>
      </c>
      <c r="D13" s="16"/>
      <c r="E13" s="3"/>
      <c r="F13" s="3"/>
      <c r="G13" s="3"/>
      <c r="H13" s="3"/>
      <c r="I13" s="3"/>
      <c r="J13" s="3"/>
      <c r="K13" s="3"/>
      <c r="L13" s="3">
        <v>1</v>
      </c>
      <c r="M13" s="3"/>
      <c r="N13" s="3"/>
      <c r="O13" s="16"/>
      <c r="P13" s="16"/>
      <c r="Q13" s="4"/>
      <c r="R13" s="4">
        <f t="shared" si="2"/>
        <v>0</v>
      </c>
      <c r="S13" s="4"/>
      <c r="T13" s="4"/>
      <c r="U13" s="4"/>
      <c r="V13" s="4"/>
      <c r="W13" s="4"/>
      <c r="X13" s="17"/>
      <c r="Y13" s="40">
        <f t="shared" si="3"/>
        <v>1242.04153</v>
      </c>
      <c r="Z13" s="40">
        <f t="shared" si="4"/>
        <v>693.78979000000004</v>
      </c>
      <c r="AA13" s="40">
        <f t="shared" si="5"/>
        <v>1935.83132</v>
      </c>
      <c r="AB13" s="40">
        <f t="shared" si="6"/>
        <v>1242.04153</v>
      </c>
      <c r="AC13" s="10">
        <f t="shared" si="7"/>
        <v>693.78979000000004</v>
      </c>
      <c r="AD13" s="10">
        <f t="shared" si="8"/>
        <v>1935.83132</v>
      </c>
      <c r="AE13" s="10">
        <f t="shared" si="9"/>
        <v>0</v>
      </c>
      <c r="AF13" s="10">
        <f t="shared" si="10"/>
        <v>0</v>
      </c>
      <c r="AG13" s="17">
        <f t="shared" si="11"/>
        <v>0</v>
      </c>
      <c r="AH13" s="10"/>
      <c r="AI13" s="10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>
        <v>1242.04153</v>
      </c>
      <c r="BG13" s="17">
        <f>693.78979</f>
        <v>693.78979000000004</v>
      </c>
      <c r="BH13" s="17">
        <f>BF13+BG13</f>
        <v>1935.83132</v>
      </c>
      <c r="BI13" s="32"/>
      <c r="BJ13" s="32"/>
      <c r="BK13" s="32"/>
      <c r="BL13" s="32"/>
      <c r="BM13" s="32"/>
      <c r="BN13" s="32"/>
      <c r="BO13" s="32"/>
      <c r="BP13" s="32"/>
      <c r="BQ13" s="33"/>
      <c r="BR13" s="33"/>
      <c r="BS13" s="10"/>
      <c r="BT13" s="54"/>
      <c r="BU13" s="54"/>
      <c r="BV13" s="54"/>
      <c r="BW13" s="54"/>
      <c r="BX13" s="54">
        <f t="shared" si="12"/>
        <v>0</v>
      </c>
      <c r="BY13" s="54">
        <f t="shared" si="13"/>
        <v>0</v>
      </c>
      <c r="BZ13" s="54">
        <f t="shared" si="14"/>
        <v>0</v>
      </c>
      <c r="CA13" s="54"/>
      <c r="CB13" s="55"/>
      <c r="CC13" s="55"/>
      <c r="CD13" s="55"/>
      <c r="CE13" s="55"/>
      <c r="CF13" s="55"/>
      <c r="CG13" s="55"/>
      <c r="CH13" s="55"/>
      <c r="CI13" s="11">
        <f t="shared" si="15"/>
        <v>5</v>
      </c>
      <c r="CJ13" s="11">
        <f t="shared" si="16"/>
        <v>5</v>
      </c>
      <c r="CK13" s="11"/>
      <c r="CL13" s="11"/>
      <c r="CM13" s="11"/>
      <c r="CN13" s="11"/>
      <c r="CO13" s="11"/>
      <c r="CP13" s="11"/>
      <c r="CQ13" s="11"/>
      <c r="CR13" s="11"/>
      <c r="CS13" s="11">
        <v>5</v>
      </c>
      <c r="CT13" s="11">
        <v>5</v>
      </c>
      <c r="CU13" s="11"/>
      <c r="CV13" s="11"/>
      <c r="CW13" s="11"/>
      <c r="CX13" s="11"/>
      <c r="CY13" s="11"/>
      <c r="CZ13" s="11"/>
      <c r="DA13" s="11"/>
      <c r="DB13" s="11"/>
    </row>
    <row r="14" spans="1:106" s="22" customFormat="1" ht="20.25" customHeight="1" x14ac:dyDescent="0.2">
      <c r="A14" s="68" t="s">
        <v>267</v>
      </c>
      <c r="B14" s="16">
        <f t="shared" si="0"/>
        <v>1</v>
      </c>
      <c r="C14" s="16">
        <f t="shared" si="1"/>
        <v>0</v>
      </c>
      <c r="D14" s="16"/>
      <c r="E14" s="3"/>
      <c r="F14" s="3"/>
      <c r="G14" s="3"/>
      <c r="H14" s="3"/>
      <c r="I14" s="3"/>
      <c r="J14" s="3"/>
      <c r="K14" s="3"/>
      <c r="L14" s="3"/>
      <c r="M14" s="3"/>
      <c r="N14" s="3"/>
      <c r="O14" s="16"/>
      <c r="P14" s="16"/>
      <c r="Q14" s="4"/>
      <c r="R14" s="4">
        <f t="shared" si="2"/>
        <v>1</v>
      </c>
      <c r="S14" s="4"/>
      <c r="T14" s="4">
        <v>1</v>
      </c>
      <c r="U14" s="4"/>
      <c r="V14" s="4"/>
      <c r="W14" s="4"/>
      <c r="X14" s="17"/>
      <c r="Y14" s="40">
        <f t="shared" si="3"/>
        <v>56</v>
      </c>
      <c r="Z14" s="40">
        <f t="shared" si="4"/>
        <v>56</v>
      </c>
      <c r="AA14" s="40">
        <f t="shared" si="5"/>
        <v>0</v>
      </c>
      <c r="AB14" s="40">
        <f t="shared" si="6"/>
        <v>0</v>
      </c>
      <c r="AC14" s="10">
        <f t="shared" si="7"/>
        <v>0</v>
      </c>
      <c r="AD14" s="10">
        <f t="shared" si="8"/>
        <v>0</v>
      </c>
      <c r="AE14" s="10">
        <f t="shared" si="9"/>
        <v>0</v>
      </c>
      <c r="AF14" s="10">
        <f t="shared" si="10"/>
        <v>0</v>
      </c>
      <c r="AG14" s="17">
        <f t="shared" si="11"/>
        <v>0</v>
      </c>
      <c r="AH14" s="10"/>
      <c r="AI14" s="10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32"/>
      <c r="BJ14" s="32"/>
      <c r="BK14" s="32"/>
      <c r="BL14" s="32"/>
      <c r="BM14" s="32"/>
      <c r="BN14" s="32"/>
      <c r="BO14" s="32"/>
      <c r="BP14" s="32"/>
      <c r="BQ14" s="33"/>
      <c r="BR14" s="33"/>
      <c r="BS14" s="10"/>
      <c r="BT14" s="54"/>
      <c r="BU14" s="54"/>
      <c r="BV14" s="54"/>
      <c r="BW14" s="54"/>
      <c r="BX14" s="54">
        <f t="shared" si="12"/>
        <v>56</v>
      </c>
      <c r="BY14" s="54">
        <f t="shared" si="13"/>
        <v>56</v>
      </c>
      <c r="BZ14" s="54">
        <f t="shared" si="14"/>
        <v>0</v>
      </c>
      <c r="CA14" s="54"/>
      <c r="CB14" s="55">
        <v>56</v>
      </c>
      <c r="CC14" s="55"/>
      <c r="CD14" s="55"/>
      <c r="CE14" s="55"/>
      <c r="CF14" s="55"/>
      <c r="CG14" s="55">
        <f>CE14-CF14</f>
        <v>0</v>
      </c>
      <c r="CH14" s="55"/>
      <c r="CI14" s="11">
        <f t="shared" si="15"/>
        <v>0</v>
      </c>
      <c r="CJ14" s="11">
        <f t="shared" si="16"/>
        <v>0</v>
      </c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</row>
    <row r="15" spans="1:106" s="22" customFormat="1" ht="20.25" customHeight="1" x14ac:dyDescent="0.2">
      <c r="A15" s="68" t="s">
        <v>268</v>
      </c>
      <c r="B15" s="16">
        <f t="shared" si="0"/>
        <v>1</v>
      </c>
      <c r="C15" s="16">
        <f t="shared" si="1"/>
        <v>0</v>
      </c>
      <c r="D15" s="16"/>
      <c r="E15" s="3"/>
      <c r="F15" s="3"/>
      <c r="G15" s="3"/>
      <c r="H15" s="3"/>
      <c r="I15" s="3"/>
      <c r="J15" s="3"/>
      <c r="K15" s="3"/>
      <c r="L15" s="3"/>
      <c r="M15" s="3"/>
      <c r="N15" s="3"/>
      <c r="O15" s="16"/>
      <c r="P15" s="16"/>
      <c r="Q15" s="4"/>
      <c r="R15" s="4">
        <f t="shared" si="2"/>
        <v>1</v>
      </c>
      <c r="S15" s="4"/>
      <c r="T15" s="4"/>
      <c r="U15" s="4"/>
      <c r="V15" s="4"/>
      <c r="W15" s="4">
        <v>1</v>
      </c>
      <c r="X15" s="17"/>
      <c r="Y15" s="40">
        <f t="shared" si="3"/>
        <v>123.96384</v>
      </c>
      <c r="Z15" s="40">
        <f t="shared" si="4"/>
        <v>119.87325</v>
      </c>
      <c r="AA15" s="40">
        <f t="shared" si="5"/>
        <v>4.0905900000000059</v>
      </c>
      <c r="AB15" s="40">
        <f t="shared" si="6"/>
        <v>0</v>
      </c>
      <c r="AC15" s="10">
        <f t="shared" si="7"/>
        <v>0</v>
      </c>
      <c r="AD15" s="10">
        <f t="shared" si="8"/>
        <v>0</v>
      </c>
      <c r="AE15" s="10">
        <f t="shared" si="9"/>
        <v>0</v>
      </c>
      <c r="AF15" s="10">
        <f t="shared" si="10"/>
        <v>0</v>
      </c>
      <c r="AG15" s="17">
        <f t="shared" si="11"/>
        <v>0</v>
      </c>
      <c r="AH15" s="10"/>
      <c r="AI15" s="10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32"/>
      <c r="BJ15" s="32"/>
      <c r="BK15" s="32"/>
      <c r="BL15" s="32"/>
      <c r="BM15" s="32"/>
      <c r="BN15" s="32"/>
      <c r="BO15" s="32"/>
      <c r="BP15" s="32"/>
      <c r="BQ15" s="33"/>
      <c r="BR15" s="33"/>
      <c r="BS15" s="10"/>
      <c r="BT15" s="54"/>
      <c r="BU15" s="54"/>
      <c r="BV15" s="54"/>
      <c r="BW15" s="54"/>
      <c r="BX15" s="54">
        <f t="shared" si="12"/>
        <v>123.96384</v>
      </c>
      <c r="BY15" s="54">
        <f t="shared" si="13"/>
        <v>119.87325</v>
      </c>
      <c r="BZ15" s="54">
        <f t="shared" si="14"/>
        <v>4.0905900000000059</v>
      </c>
      <c r="CA15" s="54"/>
      <c r="CB15" s="55"/>
      <c r="CC15" s="55"/>
      <c r="CD15" s="55"/>
      <c r="CE15" s="55">
        <v>123.96384</v>
      </c>
      <c r="CF15" s="55">
        <v>119.87325</v>
      </c>
      <c r="CG15" s="55">
        <f>CE15-CF15</f>
        <v>4.0905900000000059</v>
      </c>
      <c r="CH15" s="55"/>
      <c r="CI15" s="11">
        <f t="shared" si="15"/>
        <v>0</v>
      </c>
      <c r="CJ15" s="11">
        <f t="shared" si="16"/>
        <v>0</v>
      </c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</row>
    <row r="16" spans="1:106" s="22" customFormat="1" ht="20.25" customHeight="1" x14ac:dyDescent="0.2">
      <c r="A16" s="68" t="s">
        <v>269</v>
      </c>
      <c r="B16" s="16">
        <f t="shared" si="0"/>
        <v>1</v>
      </c>
      <c r="C16" s="16">
        <f t="shared" si="1"/>
        <v>0</v>
      </c>
      <c r="D16" s="16"/>
      <c r="E16" s="3"/>
      <c r="F16" s="3"/>
      <c r="G16" s="3"/>
      <c r="H16" s="3"/>
      <c r="I16" s="3"/>
      <c r="J16" s="3"/>
      <c r="K16" s="3"/>
      <c r="L16" s="3"/>
      <c r="M16" s="3"/>
      <c r="N16" s="3"/>
      <c r="O16" s="16"/>
      <c r="P16" s="16"/>
      <c r="Q16" s="4"/>
      <c r="R16" s="4">
        <f t="shared" si="2"/>
        <v>1</v>
      </c>
      <c r="S16" s="4"/>
      <c r="T16" s="4">
        <v>1</v>
      </c>
      <c r="U16" s="4"/>
      <c r="V16" s="4"/>
      <c r="W16" s="4"/>
      <c r="X16" s="17"/>
      <c r="Y16" s="40">
        <f t="shared" si="3"/>
        <v>75.900000000000006</v>
      </c>
      <c r="Z16" s="40">
        <f t="shared" si="4"/>
        <v>75.900000000000006</v>
      </c>
      <c r="AA16" s="40">
        <f t="shared" si="5"/>
        <v>0</v>
      </c>
      <c r="AB16" s="40">
        <f t="shared" si="6"/>
        <v>0</v>
      </c>
      <c r="AC16" s="10">
        <f t="shared" si="7"/>
        <v>0</v>
      </c>
      <c r="AD16" s="10">
        <f t="shared" si="8"/>
        <v>0</v>
      </c>
      <c r="AE16" s="10">
        <f t="shared" si="9"/>
        <v>0</v>
      </c>
      <c r="AF16" s="10">
        <f t="shared" si="10"/>
        <v>0</v>
      </c>
      <c r="AG16" s="17">
        <f t="shared" si="11"/>
        <v>0</v>
      </c>
      <c r="AH16" s="10"/>
      <c r="AI16" s="10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32"/>
      <c r="BJ16" s="32"/>
      <c r="BK16" s="32"/>
      <c r="BL16" s="32"/>
      <c r="BM16" s="32"/>
      <c r="BN16" s="32"/>
      <c r="BO16" s="32"/>
      <c r="BP16" s="32"/>
      <c r="BQ16" s="33"/>
      <c r="BR16" s="33"/>
      <c r="BS16" s="10"/>
      <c r="BT16" s="54"/>
      <c r="BU16" s="54"/>
      <c r="BV16" s="54"/>
      <c r="BW16" s="54"/>
      <c r="BX16" s="54">
        <f t="shared" si="12"/>
        <v>75.900000000000006</v>
      </c>
      <c r="BY16" s="54">
        <f t="shared" si="13"/>
        <v>75.900000000000006</v>
      </c>
      <c r="BZ16" s="54">
        <f t="shared" si="14"/>
        <v>0</v>
      </c>
      <c r="CA16" s="54"/>
      <c r="CB16" s="55">
        <v>75.900000000000006</v>
      </c>
      <c r="CC16" s="55"/>
      <c r="CD16" s="55"/>
      <c r="CE16" s="55"/>
      <c r="CF16" s="55"/>
      <c r="CG16" s="55"/>
      <c r="CH16" s="55"/>
      <c r="CI16" s="11">
        <f t="shared" si="15"/>
        <v>0</v>
      </c>
      <c r="CJ16" s="11">
        <f t="shared" si="16"/>
        <v>0</v>
      </c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s="22" customFormat="1" ht="20.25" customHeight="1" x14ac:dyDescent="0.2">
      <c r="A17" s="68" t="s">
        <v>270</v>
      </c>
      <c r="B17" s="16">
        <f t="shared" si="0"/>
        <v>1</v>
      </c>
      <c r="C17" s="16">
        <f t="shared" si="1"/>
        <v>0</v>
      </c>
      <c r="D17" s="16"/>
      <c r="E17" s="3"/>
      <c r="F17" s="3"/>
      <c r="G17" s="3"/>
      <c r="H17" s="3"/>
      <c r="I17" s="3"/>
      <c r="J17" s="3"/>
      <c r="K17" s="3"/>
      <c r="L17" s="3"/>
      <c r="M17" s="3"/>
      <c r="N17" s="3"/>
      <c r="O17" s="16"/>
      <c r="P17" s="16"/>
      <c r="Q17" s="4"/>
      <c r="R17" s="4">
        <f t="shared" si="2"/>
        <v>1</v>
      </c>
      <c r="S17" s="4"/>
      <c r="T17" s="4">
        <v>1</v>
      </c>
      <c r="U17" s="4"/>
      <c r="V17" s="4"/>
      <c r="W17" s="4"/>
      <c r="X17" s="17"/>
      <c r="Y17" s="40">
        <f t="shared" si="3"/>
        <v>30</v>
      </c>
      <c r="Z17" s="40">
        <f t="shared" si="4"/>
        <v>30</v>
      </c>
      <c r="AA17" s="40">
        <f t="shared" si="5"/>
        <v>0</v>
      </c>
      <c r="AB17" s="40">
        <f t="shared" si="6"/>
        <v>0</v>
      </c>
      <c r="AC17" s="10">
        <f t="shared" si="7"/>
        <v>0</v>
      </c>
      <c r="AD17" s="10">
        <f t="shared" si="8"/>
        <v>0</v>
      </c>
      <c r="AE17" s="10">
        <f t="shared" si="9"/>
        <v>0</v>
      </c>
      <c r="AF17" s="10">
        <f t="shared" si="10"/>
        <v>0</v>
      </c>
      <c r="AG17" s="17">
        <f t="shared" si="11"/>
        <v>0</v>
      </c>
      <c r="AH17" s="10"/>
      <c r="AI17" s="10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32"/>
      <c r="BJ17" s="32"/>
      <c r="BK17" s="32"/>
      <c r="BL17" s="32"/>
      <c r="BM17" s="32"/>
      <c r="BN17" s="32"/>
      <c r="BO17" s="32"/>
      <c r="BP17" s="32"/>
      <c r="BQ17" s="33"/>
      <c r="BR17" s="33"/>
      <c r="BS17" s="10"/>
      <c r="BT17" s="54"/>
      <c r="BU17" s="54"/>
      <c r="BV17" s="54"/>
      <c r="BW17" s="54"/>
      <c r="BX17" s="54">
        <f t="shared" si="12"/>
        <v>30</v>
      </c>
      <c r="BY17" s="54">
        <f t="shared" si="13"/>
        <v>30</v>
      </c>
      <c r="BZ17" s="54">
        <f t="shared" si="14"/>
        <v>0</v>
      </c>
      <c r="CA17" s="54"/>
      <c r="CB17" s="55">
        <v>30</v>
      </c>
      <c r="CC17" s="55"/>
      <c r="CD17" s="55"/>
      <c r="CE17" s="55"/>
      <c r="CF17" s="55"/>
      <c r="CG17" s="55"/>
      <c r="CH17" s="55"/>
      <c r="CI17" s="11">
        <f t="shared" si="15"/>
        <v>0</v>
      </c>
      <c r="CJ17" s="11">
        <f t="shared" si="16"/>
        <v>0</v>
      </c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s="22" customFormat="1" ht="20.25" customHeight="1" x14ac:dyDescent="0.2">
      <c r="A18" s="68" t="s">
        <v>271</v>
      </c>
      <c r="B18" s="16">
        <f t="shared" si="0"/>
        <v>1</v>
      </c>
      <c r="C18" s="16">
        <f t="shared" si="1"/>
        <v>0</v>
      </c>
      <c r="D18" s="16"/>
      <c r="E18" s="3"/>
      <c r="F18" s="3"/>
      <c r="G18" s="3"/>
      <c r="H18" s="3"/>
      <c r="I18" s="3"/>
      <c r="J18" s="3"/>
      <c r="K18" s="3"/>
      <c r="L18" s="3"/>
      <c r="M18" s="3"/>
      <c r="N18" s="3"/>
      <c r="O18" s="16"/>
      <c r="P18" s="16"/>
      <c r="Q18" s="4"/>
      <c r="R18" s="4">
        <f t="shared" si="2"/>
        <v>1</v>
      </c>
      <c r="S18" s="4"/>
      <c r="T18" s="4"/>
      <c r="U18" s="4"/>
      <c r="V18" s="4"/>
      <c r="W18" s="4">
        <v>1</v>
      </c>
      <c r="X18" s="17"/>
      <c r="Y18" s="40">
        <f t="shared" si="3"/>
        <v>300</v>
      </c>
      <c r="Z18" s="40">
        <f t="shared" si="4"/>
        <v>120</v>
      </c>
      <c r="AA18" s="40">
        <f t="shared" si="5"/>
        <v>180</v>
      </c>
      <c r="AB18" s="40">
        <f t="shared" si="6"/>
        <v>0</v>
      </c>
      <c r="AC18" s="10">
        <f t="shared" si="7"/>
        <v>0</v>
      </c>
      <c r="AD18" s="10">
        <f t="shared" si="8"/>
        <v>0</v>
      </c>
      <c r="AE18" s="10">
        <f t="shared" si="9"/>
        <v>0</v>
      </c>
      <c r="AF18" s="10">
        <f t="shared" si="10"/>
        <v>0</v>
      </c>
      <c r="AG18" s="17">
        <f t="shared" si="11"/>
        <v>0</v>
      </c>
      <c r="AH18" s="10"/>
      <c r="AI18" s="10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32"/>
      <c r="BJ18" s="32"/>
      <c r="BK18" s="32"/>
      <c r="BL18" s="32"/>
      <c r="BM18" s="32"/>
      <c r="BN18" s="32"/>
      <c r="BO18" s="32"/>
      <c r="BP18" s="32"/>
      <c r="BQ18" s="33"/>
      <c r="BR18" s="33"/>
      <c r="BS18" s="10"/>
      <c r="BT18" s="54"/>
      <c r="BU18" s="54"/>
      <c r="BV18" s="54"/>
      <c r="BW18" s="54"/>
      <c r="BX18" s="54">
        <f t="shared" si="12"/>
        <v>300</v>
      </c>
      <c r="BY18" s="54">
        <f t="shared" si="13"/>
        <v>120</v>
      </c>
      <c r="BZ18" s="54">
        <f t="shared" si="14"/>
        <v>180</v>
      </c>
      <c r="CA18" s="54"/>
      <c r="CB18" s="55"/>
      <c r="CC18" s="55"/>
      <c r="CD18" s="55"/>
      <c r="CE18" s="55">
        <v>300</v>
      </c>
      <c r="CF18" s="55">
        <v>120</v>
      </c>
      <c r="CG18" s="55">
        <f>CE18-CF18</f>
        <v>180</v>
      </c>
      <c r="CH18" s="55"/>
      <c r="CI18" s="11">
        <f t="shared" si="15"/>
        <v>0</v>
      </c>
      <c r="CJ18" s="11">
        <f t="shared" si="16"/>
        <v>0</v>
      </c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s="22" customFormat="1" ht="20.25" customHeight="1" x14ac:dyDescent="0.2">
      <c r="A19" s="68" t="s">
        <v>121</v>
      </c>
      <c r="B19" s="16">
        <f t="shared" si="0"/>
        <v>1</v>
      </c>
      <c r="C19" s="16">
        <f t="shared" si="1"/>
        <v>0</v>
      </c>
      <c r="D19" s="16"/>
      <c r="E19" s="3"/>
      <c r="F19" s="3"/>
      <c r="G19" s="3"/>
      <c r="H19" s="3"/>
      <c r="I19" s="3"/>
      <c r="J19" s="3"/>
      <c r="K19" s="3"/>
      <c r="L19" s="3"/>
      <c r="M19" s="3"/>
      <c r="N19" s="3"/>
      <c r="O19" s="16"/>
      <c r="P19" s="16"/>
      <c r="Q19" s="4"/>
      <c r="R19" s="4">
        <f t="shared" si="2"/>
        <v>1</v>
      </c>
      <c r="S19" s="4"/>
      <c r="T19" s="4">
        <v>1</v>
      </c>
      <c r="U19" s="4"/>
      <c r="V19" s="4"/>
      <c r="W19" s="4"/>
      <c r="X19" s="17"/>
      <c r="Y19" s="40">
        <f t="shared" si="3"/>
        <v>100</v>
      </c>
      <c r="Z19" s="40">
        <f t="shared" si="4"/>
        <v>100</v>
      </c>
      <c r="AA19" s="40">
        <f t="shared" si="5"/>
        <v>0</v>
      </c>
      <c r="AB19" s="40">
        <f t="shared" si="6"/>
        <v>0</v>
      </c>
      <c r="AC19" s="10">
        <f t="shared" si="7"/>
        <v>0</v>
      </c>
      <c r="AD19" s="10">
        <f t="shared" si="8"/>
        <v>0</v>
      </c>
      <c r="AE19" s="10">
        <f t="shared" si="9"/>
        <v>0</v>
      </c>
      <c r="AF19" s="10">
        <f t="shared" si="10"/>
        <v>0</v>
      </c>
      <c r="AG19" s="17">
        <f t="shared" si="11"/>
        <v>0</v>
      </c>
      <c r="AH19" s="10"/>
      <c r="AI19" s="10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32"/>
      <c r="BJ19" s="32"/>
      <c r="BK19" s="32"/>
      <c r="BL19" s="32"/>
      <c r="BM19" s="32"/>
      <c r="BN19" s="32"/>
      <c r="BO19" s="32"/>
      <c r="BP19" s="32"/>
      <c r="BQ19" s="33"/>
      <c r="BR19" s="33"/>
      <c r="BS19" s="10"/>
      <c r="BT19" s="54"/>
      <c r="BU19" s="54"/>
      <c r="BV19" s="54"/>
      <c r="BW19" s="54"/>
      <c r="BX19" s="54">
        <f t="shared" si="12"/>
        <v>100</v>
      </c>
      <c r="BY19" s="54">
        <f t="shared" si="13"/>
        <v>100</v>
      </c>
      <c r="BZ19" s="54">
        <f t="shared" si="14"/>
        <v>0</v>
      </c>
      <c r="CA19" s="54"/>
      <c r="CB19" s="55">
        <v>100</v>
      </c>
      <c r="CC19" s="55"/>
      <c r="CD19" s="55"/>
      <c r="CE19" s="55"/>
      <c r="CF19" s="55"/>
      <c r="CG19" s="55"/>
      <c r="CH19" s="55"/>
      <c r="CI19" s="11">
        <f t="shared" si="15"/>
        <v>0</v>
      </c>
      <c r="CJ19" s="11">
        <f t="shared" si="16"/>
        <v>0</v>
      </c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s="22" customFormat="1" ht="20.25" customHeight="1" x14ac:dyDescent="0.2">
      <c r="A20" s="68" t="s">
        <v>272</v>
      </c>
      <c r="B20" s="16">
        <f t="shared" si="0"/>
        <v>1</v>
      </c>
      <c r="C20" s="16">
        <f t="shared" si="1"/>
        <v>0</v>
      </c>
      <c r="D20" s="16"/>
      <c r="E20" s="3"/>
      <c r="F20" s="3"/>
      <c r="G20" s="3"/>
      <c r="H20" s="3"/>
      <c r="I20" s="3"/>
      <c r="J20" s="3"/>
      <c r="K20" s="3"/>
      <c r="L20" s="3"/>
      <c r="M20" s="3"/>
      <c r="N20" s="3"/>
      <c r="O20" s="16"/>
      <c r="P20" s="16"/>
      <c r="Q20" s="4"/>
      <c r="R20" s="4">
        <f t="shared" si="2"/>
        <v>1</v>
      </c>
      <c r="S20" s="4"/>
      <c r="T20" s="4">
        <v>1</v>
      </c>
      <c r="U20" s="4"/>
      <c r="V20" s="4"/>
      <c r="W20" s="4"/>
      <c r="X20" s="17"/>
      <c r="Y20" s="40">
        <f t="shared" si="3"/>
        <v>0.25280000000000002</v>
      </c>
      <c r="Z20" s="40">
        <f t="shared" si="4"/>
        <v>0.25280000000000002</v>
      </c>
      <c r="AA20" s="40">
        <f t="shared" si="5"/>
        <v>0</v>
      </c>
      <c r="AB20" s="40">
        <f t="shared" si="6"/>
        <v>0</v>
      </c>
      <c r="AC20" s="10">
        <f t="shared" si="7"/>
        <v>0</v>
      </c>
      <c r="AD20" s="10">
        <f t="shared" si="8"/>
        <v>0</v>
      </c>
      <c r="AE20" s="10">
        <f t="shared" si="9"/>
        <v>0</v>
      </c>
      <c r="AF20" s="10">
        <f t="shared" si="10"/>
        <v>0</v>
      </c>
      <c r="AG20" s="17">
        <f t="shared" si="11"/>
        <v>0</v>
      </c>
      <c r="AH20" s="10"/>
      <c r="AI20" s="10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32"/>
      <c r="BJ20" s="32"/>
      <c r="BK20" s="32"/>
      <c r="BL20" s="32"/>
      <c r="BM20" s="32"/>
      <c r="BN20" s="32"/>
      <c r="BO20" s="32"/>
      <c r="BP20" s="32"/>
      <c r="BQ20" s="33"/>
      <c r="BR20" s="33"/>
      <c r="BS20" s="10"/>
      <c r="BT20" s="54"/>
      <c r="BU20" s="54"/>
      <c r="BV20" s="54"/>
      <c r="BW20" s="54"/>
      <c r="BX20" s="54">
        <f t="shared" si="12"/>
        <v>0.25280000000000002</v>
      </c>
      <c r="BY20" s="54">
        <f t="shared" si="13"/>
        <v>0.25280000000000002</v>
      </c>
      <c r="BZ20" s="54">
        <f t="shared" si="14"/>
        <v>0</v>
      </c>
      <c r="CA20" s="54"/>
      <c r="CB20" s="55">
        <v>0.25280000000000002</v>
      </c>
      <c r="CC20" s="55"/>
      <c r="CD20" s="55"/>
      <c r="CE20" s="55"/>
      <c r="CF20" s="55"/>
      <c r="CG20" s="55"/>
      <c r="CH20" s="55"/>
      <c r="CI20" s="11">
        <f t="shared" si="15"/>
        <v>0</v>
      </c>
      <c r="CJ20" s="11">
        <f t="shared" si="16"/>
        <v>0</v>
      </c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s="22" customFormat="1" ht="20.25" customHeight="1" x14ac:dyDescent="0.2">
      <c r="A21" s="68" t="s">
        <v>273</v>
      </c>
      <c r="B21" s="16">
        <f t="shared" si="0"/>
        <v>1</v>
      </c>
      <c r="C21" s="16">
        <f t="shared" si="1"/>
        <v>0</v>
      </c>
      <c r="D21" s="16"/>
      <c r="E21" s="3"/>
      <c r="F21" s="3"/>
      <c r="G21" s="3"/>
      <c r="H21" s="3"/>
      <c r="I21" s="3"/>
      <c r="J21" s="3"/>
      <c r="K21" s="3"/>
      <c r="L21" s="3"/>
      <c r="M21" s="3"/>
      <c r="N21" s="3"/>
      <c r="O21" s="16"/>
      <c r="P21" s="16"/>
      <c r="Q21" s="4"/>
      <c r="R21" s="4">
        <f t="shared" si="2"/>
        <v>1</v>
      </c>
      <c r="S21" s="4"/>
      <c r="T21" s="4">
        <v>1</v>
      </c>
      <c r="U21" s="4"/>
      <c r="V21" s="4"/>
      <c r="W21" s="4"/>
      <c r="X21" s="17"/>
      <c r="Y21" s="40">
        <f t="shared" si="3"/>
        <v>5.48</v>
      </c>
      <c r="Z21" s="40">
        <f t="shared" si="4"/>
        <v>5.48</v>
      </c>
      <c r="AA21" s="40">
        <f t="shared" si="5"/>
        <v>0</v>
      </c>
      <c r="AB21" s="40">
        <f t="shared" si="6"/>
        <v>0</v>
      </c>
      <c r="AC21" s="10">
        <f t="shared" si="7"/>
        <v>0</v>
      </c>
      <c r="AD21" s="10">
        <f t="shared" si="8"/>
        <v>0</v>
      </c>
      <c r="AE21" s="10">
        <f t="shared" si="9"/>
        <v>0</v>
      </c>
      <c r="AF21" s="10">
        <f t="shared" si="10"/>
        <v>0</v>
      </c>
      <c r="AG21" s="17">
        <f t="shared" si="11"/>
        <v>0</v>
      </c>
      <c r="AH21" s="10"/>
      <c r="AI21" s="10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32"/>
      <c r="BJ21" s="32"/>
      <c r="BK21" s="32"/>
      <c r="BL21" s="32"/>
      <c r="BM21" s="32"/>
      <c r="BN21" s="32"/>
      <c r="BO21" s="32"/>
      <c r="BP21" s="32"/>
      <c r="BQ21" s="33"/>
      <c r="BR21" s="33"/>
      <c r="BS21" s="10"/>
      <c r="BT21" s="54"/>
      <c r="BU21" s="54"/>
      <c r="BV21" s="54"/>
      <c r="BW21" s="54"/>
      <c r="BX21" s="54">
        <f t="shared" si="12"/>
        <v>5.48</v>
      </c>
      <c r="BY21" s="54">
        <f t="shared" si="13"/>
        <v>5.48</v>
      </c>
      <c r="BZ21" s="54">
        <f t="shared" si="14"/>
        <v>0</v>
      </c>
      <c r="CA21" s="54"/>
      <c r="CB21" s="55">
        <v>5.48</v>
      </c>
      <c r="CC21" s="55"/>
      <c r="CD21" s="55"/>
      <c r="CE21" s="55"/>
      <c r="CF21" s="55"/>
      <c r="CG21" s="55"/>
      <c r="CH21" s="55"/>
      <c r="CI21" s="11">
        <f t="shared" si="15"/>
        <v>0</v>
      </c>
      <c r="CJ21" s="11">
        <f t="shared" si="16"/>
        <v>0</v>
      </c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22" customFormat="1" ht="20.25" customHeight="1" x14ac:dyDescent="0.2">
      <c r="A22" s="68" t="s">
        <v>274</v>
      </c>
      <c r="B22" s="16">
        <f t="shared" si="0"/>
        <v>1</v>
      </c>
      <c r="C22" s="16">
        <f t="shared" si="1"/>
        <v>0</v>
      </c>
      <c r="D22" s="16"/>
      <c r="E22" s="3"/>
      <c r="F22" s="3"/>
      <c r="G22" s="3"/>
      <c r="H22" s="3"/>
      <c r="I22" s="3"/>
      <c r="J22" s="3"/>
      <c r="K22" s="3"/>
      <c r="L22" s="3"/>
      <c r="M22" s="3"/>
      <c r="N22" s="3"/>
      <c r="O22" s="16"/>
      <c r="P22" s="16"/>
      <c r="Q22" s="4"/>
      <c r="R22" s="4">
        <f t="shared" si="2"/>
        <v>1</v>
      </c>
      <c r="S22" s="4"/>
      <c r="T22" s="4">
        <v>1</v>
      </c>
      <c r="U22" s="4"/>
      <c r="V22" s="4"/>
      <c r="W22" s="4"/>
      <c r="X22" s="17"/>
      <c r="Y22" s="40">
        <f t="shared" si="3"/>
        <v>1.9</v>
      </c>
      <c r="Z22" s="40">
        <f t="shared" si="4"/>
        <v>1.9</v>
      </c>
      <c r="AA22" s="40">
        <f t="shared" si="5"/>
        <v>0</v>
      </c>
      <c r="AB22" s="40">
        <f t="shared" si="6"/>
        <v>0</v>
      </c>
      <c r="AC22" s="10">
        <f t="shared" si="7"/>
        <v>0</v>
      </c>
      <c r="AD22" s="10">
        <f t="shared" si="8"/>
        <v>0</v>
      </c>
      <c r="AE22" s="10">
        <f t="shared" si="9"/>
        <v>0</v>
      </c>
      <c r="AF22" s="10">
        <f t="shared" si="10"/>
        <v>0</v>
      </c>
      <c r="AG22" s="17">
        <f t="shared" si="11"/>
        <v>0</v>
      </c>
      <c r="AH22" s="10"/>
      <c r="AI22" s="10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>
        <f>BF22-BG22</f>
        <v>0</v>
      </c>
      <c r="BI22" s="32"/>
      <c r="BJ22" s="32"/>
      <c r="BK22" s="32"/>
      <c r="BL22" s="32"/>
      <c r="BM22" s="32"/>
      <c r="BN22" s="32"/>
      <c r="BO22" s="32"/>
      <c r="BP22" s="32"/>
      <c r="BQ22" s="33"/>
      <c r="BR22" s="33"/>
      <c r="BS22" s="10"/>
      <c r="BT22" s="54"/>
      <c r="BU22" s="54"/>
      <c r="BV22" s="54"/>
      <c r="BW22" s="54"/>
      <c r="BX22" s="54">
        <f t="shared" si="12"/>
        <v>1.9</v>
      </c>
      <c r="BY22" s="54">
        <f t="shared" si="13"/>
        <v>1.9</v>
      </c>
      <c r="BZ22" s="54">
        <f t="shared" si="14"/>
        <v>0</v>
      </c>
      <c r="CA22" s="54"/>
      <c r="CB22" s="55">
        <v>1.9</v>
      </c>
      <c r="CC22" s="55"/>
      <c r="CD22" s="55"/>
      <c r="CE22" s="55"/>
      <c r="CF22" s="55"/>
      <c r="CG22" s="55"/>
      <c r="CH22" s="55"/>
      <c r="CI22" s="11">
        <f t="shared" si="15"/>
        <v>0</v>
      </c>
      <c r="CJ22" s="11">
        <f t="shared" si="16"/>
        <v>0</v>
      </c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</row>
    <row r="23" spans="1:106" s="22" customFormat="1" ht="20.25" customHeight="1" x14ac:dyDescent="0.2">
      <c r="A23" s="68" t="s">
        <v>275</v>
      </c>
      <c r="B23" s="16">
        <f t="shared" ref="B23:B34" si="17">C23+R23</f>
        <v>1</v>
      </c>
      <c r="C23" s="16">
        <f t="shared" ref="C23:C34" si="18">D23+H23+L23+N23+P23</f>
        <v>0</v>
      </c>
      <c r="D23" s="16"/>
      <c r="E23" s="3"/>
      <c r="F23" s="3"/>
      <c r="G23" s="3"/>
      <c r="H23" s="3"/>
      <c r="I23" s="3"/>
      <c r="J23" s="3"/>
      <c r="K23" s="3"/>
      <c r="L23" s="3"/>
      <c r="M23" s="3"/>
      <c r="N23" s="3"/>
      <c r="O23" s="16"/>
      <c r="P23" s="16"/>
      <c r="Q23" s="4"/>
      <c r="R23" s="4">
        <f t="shared" ref="R23:R34" si="19">SUM(S23:X23)</f>
        <v>1</v>
      </c>
      <c r="S23" s="4"/>
      <c r="T23" s="4">
        <v>1</v>
      </c>
      <c r="U23" s="4"/>
      <c r="V23" s="4"/>
      <c r="W23" s="4"/>
      <c r="X23" s="17"/>
      <c r="Y23" s="40">
        <f t="shared" ref="Y23:AA34" si="20">AB23+BX23</f>
        <v>105.21</v>
      </c>
      <c r="Z23" s="40">
        <f t="shared" si="20"/>
        <v>105.21</v>
      </c>
      <c r="AA23" s="40">
        <f t="shared" si="20"/>
        <v>0</v>
      </c>
      <c r="AB23" s="40">
        <f t="shared" ref="AB23:AC34" si="21">AH23+AT23+BF23+BL23+BR23</f>
        <v>0</v>
      </c>
      <c r="AC23" s="10">
        <f t="shared" si="21"/>
        <v>0</v>
      </c>
      <c r="AD23" s="10">
        <f t="shared" ref="AD23:AD34" si="22">AJ23+AV23+BH23+BT23</f>
        <v>0</v>
      </c>
      <c r="AE23" s="10">
        <f t="shared" ref="AE23:AG34" si="23">AK23+AW23+BI23</f>
        <v>0</v>
      </c>
      <c r="AF23" s="10">
        <f t="shared" si="23"/>
        <v>0</v>
      </c>
      <c r="AG23" s="17">
        <f t="shared" si="23"/>
        <v>0</v>
      </c>
      <c r="AH23" s="10"/>
      <c r="AI23" s="10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32"/>
      <c r="BJ23" s="32"/>
      <c r="BK23" s="32"/>
      <c r="BL23" s="32"/>
      <c r="BM23" s="32"/>
      <c r="BN23" s="32"/>
      <c r="BO23" s="32"/>
      <c r="BP23" s="32"/>
      <c r="BQ23" s="33"/>
      <c r="BR23" s="33"/>
      <c r="BS23" s="10"/>
      <c r="BT23" s="54"/>
      <c r="BU23" s="54"/>
      <c r="BV23" s="54"/>
      <c r="BW23" s="54"/>
      <c r="BX23" s="54">
        <f t="shared" ref="BX23:BX34" si="24">CA23+CB23+CC23+CD23+CE23+CH23</f>
        <v>105.21</v>
      </c>
      <c r="BY23" s="54">
        <f t="shared" ref="BY23:BY34" si="25">CA23+CB23+CC23+CD23+CF23+CH23</f>
        <v>105.21</v>
      </c>
      <c r="BZ23" s="54">
        <f t="shared" ref="BZ23:BZ34" si="26">CG23</f>
        <v>0</v>
      </c>
      <c r="CA23" s="54"/>
      <c r="CB23" s="55">
        <v>105.21</v>
      </c>
      <c r="CC23" s="55"/>
      <c r="CD23" s="55"/>
      <c r="CE23" s="55"/>
      <c r="CF23" s="55"/>
      <c r="CG23" s="55"/>
      <c r="CH23" s="55"/>
      <c r="CI23" s="11">
        <f t="shared" ref="CI23:CI34" si="27">-CK23+CO23+CS23+CU23+CY23</f>
        <v>0</v>
      </c>
      <c r="CJ23" s="11">
        <f t="shared" ref="CJ23:CJ34" si="28">CL23+CP23+CT23+CV23+CZ23</f>
        <v>0</v>
      </c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</row>
    <row r="24" spans="1:106" s="22" customFormat="1" ht="24.75" customHeight="1" x14ac:dyDescent="0.2">
      <c r="A24" s="68" t="s">
        <v>276</v>
      </c>
      <c r="B24" s="16">
        <f t="shared" si="17"/>
        <v>1</v>
      </c>
      <c r="C24" s="16">
        <f t="shared" si="18"/>
        <v>0</v>
      </c>
      <c r="D24" s="16"/>
      <c r="E24" s="3"/>
      <c r="F24" s="3"/>
      <c r="G24" s="3"/>
      <c r="H24" s="3"/>
      <c r="I24" s="3"/>
      <c r="J24" s="3"/>
      <c r="K24" s="3"/>
      <c r="L24" s="3"/>
      <c r="M24" s="3"/>
      <c r="N24" s="3"/>
      <c r="O24" s="16"/>
      <c r="P24" s="16"/>
      <c r="Q24" s="4"/>
      <c r="R24" s="4">
        <f t="shared" si="19"/>
        <v>1</v>
      </c>
      <c r="S24" s="4"/>
      <c r="T24" s="4">
        <v>1</v>
      </c>
      <c r="U24" s="4"/>
      <c r="V24" s="17"/>
      <c r="W24" s="4"/>
      <c r="X24" s="17"/>
      <c r="Y24" s="40">
        <f t="shared" si="20"/>
        <v>30</v>
      </c>
      <c r="Z24" s="40">
        <f t="shared" si="20"/>
        <v>30</v>
      </c>
      <c r="AA24" s="40">
        <f t="shared" si="20"/>
        <v>0</v>
      </c>
      <c r="AB24" s="40">
        <f t="shared" si="21"/>
        <v>0</v>
      </c>
      <c r="AC24" s="10">
        <f t="shared" si="21"/>
        <v>0</v>
      </c>
      <c r="AD24" s="10">
        <f t="shared" si="22"/>
        <v>0</v>
      </c>
      <c r="AE24" s="10">
        <f t="shared" si="23"/>
        <v>0</v>
      </c>
      <c r="AF24" s="10">
        <f t="shared" si="23"/>
        <v>0</v>
      </c>
      <c r="AG24" s="17">
        <f t="shared" si="23"/>
        <v>0</v>
      </c>
      <c r="AH24" s="10"/>
      <c r="AI24" s="10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32"/>
      <c r="BJ24" s="32"/>
      <c r="BK24" s="32"/>
      <c r="BL24" s="32"/>
      <c r="BM24" s="32"/>
      <c r="BN24" s="32"/>
      <c r="BO24" s="32"/>
      <c r="BP24" s="32"/>
      <c r="BQ24" s="33"/>
      <c r="BR24" s="33"/>
      <c r="BS24" s="10"/>
      <c r="BT24" s="54"/>
      <c r="BU24" s="54"/>
      <c r="BV24" s="54"/>
      <c r="BW24" s="54"/>
      <c r="BX24" s="54">
        <f t="shared" si="24"/>
        <v>30</v>
      </c>
      <c r="BY24" s="54">
        <f t="shared" si="25"/>
        <v>30</v>
      </c>
      <c r="BZ24" s="54">
        <f t="shared" si="26"/>
        <v>0</v>
      </c>
      <c r="CA24" s="54"/>
      <c r="CB24" s="55">
        <v>30</v>
      </c>
      <c r="CC24" s="55"/>
      <c r="CD24" s="55"/>
      <c r="CE24" s="55"/>
      <c r="CF24" s="55"/>
      <c r="CG24" s="55"/>
      <c r="CH24" s="55"/>
      <c r="CI24" s="11">
        <f t="shared" si="27"/>
        <v>0</v>
      </c>
      <c r="CJ24" s="11">
        <f t="shared" si="28"/>
        <v>0</v>
      </c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s="22" customFormat="1" ht="23.25" customHeight="1" x14ac:dyDescent="0.2">
      <c r="A25" s="101" t="s">
        <v>277</v>
      </c>
      <c r="B25" s="16">
        <f>C25+R25</f>
        <v>1</v>
      </c>
      <c r="C25" s="16">
        <f>D25+H25+L25+N25+P25</f>
        <v>0</v>
      </c>
      <c r="D25" s="16"/>
      <c r="E25" s="3"/>
      <c r="F25" s="3"/>
      <c r="G25" s="3"/>
      <c r="H25" s="3"/>
      <c r="I25" s="3"/>
      <c r="J25" s="3"/>
      <c r="K25" s="3"/>
      <c r="L25" s="3"/>
      <c r="M25" s="3"/>
      <c r="N25" s="3"/>
      <c r="O25" s="16"/>
      <c r="P25" s="16"/>
      <c r="Q25" s="4"/>
      <c r="R25" s="4">
        <f>SUM(S25:X25)</f>
        <v>1</v>
      </c>
      <c r="S25" s="4"/>
      <c r="T25" s="4">
        <v>1</v>
      </c>
      <c r="U25" s="4"/>
      <c r="V25" s="17"/>
      <c r="W25" s="4"/>
      <c r="X25" s="17"/>
      <c r="Y25" s="40">
        <f t="shared" ref="Y25:AA27" si="29">AB25+BX25</f>
        <v>2.6</v>
      </c>
      <c r="Z25" s="40">
        <f t="shared" si="29"/>
        <v>2.6</v>
      </c>
      <c r="AA25" s="40">
        <f t="shared" si="29"/>
        <v>0</v>
      </c>
      <c r="AB25" s="40">
        <f t="shared" ref="AB25:AC27" si="30">AH25+AT25+BF25+BL25+BR25</f>
        <v>0</v>
      </c>
      <c r="AC25" s="10">
        <f t="shared" si="30"/>
        <v>0</v>
      </c>
      <c r="AD25" s="10">
        <f>AJ25+AV25+BH25+BT25</f>
        <v>0</v>
      </c>
      <c r="AE25" s="10">
        <f t="shared" ref="AE25:AG27" si="31">AK25+AW25+BI25</f>
        <v>0</v>
      </c>
      <c r="AF25" s="10">
        <f t="shared" si="31"/>
        <v>0</v>
      </c>
      <c r="AG25" s="17">
        <f t="shared" si="31"/>
        <v>0</v>
      </c>
      <c r="AH25" s="10"/>
      <c r="AI25" s="10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32"/>
      <c r="BJ25" s="32"/>
      <c r="BK25" s="32"/>
      <c r="BL25" s="32"/>
      <c r="BM25" s="32"/>
      <c r="BN25" s="32"/>
      <c r="BO25" s="32"/>
      <c r="BP25" s="32"/>
      <c r="BQ25" s="33"/>
      <c r="BR25" s="33"/>
      <c r="BS25" s="10"/>
      <c r="BT25" s="54"/>
      <c r="BU25" s="54"/>
      <c r="BV25" s="54"/>
      <c r="BW25" s="54"/>
      <c r="BX25" s="54">
        <f>CA25+CB25+CC25+CD25+CE25+CH25</f>
        <v>2.6</v>
      </c>
      <c r="BY25" s="54">
        <f>CA25+CB25+CC25+CD25+CF25+CH25</f>
        <v>2.6</v>
      </c>
      <c r="BZ25" s="54">
        <f>CG25</f>
        <v>0</v>
      </c>
      <c r="CA25" s="54"/>
      <c r="CB25" s="55">
        <v>2.6</v>
      </c>
      <c r="CC25" s="55"/>
      <c r="CD25" s="55"/>
      <c r="CE25" s="55"/>
      <c r="CF25" s="55"/>
      <c r="CG25" s="55"/>
      <c r="CH25" s="55"/>
      <c r="CI25" s="11">
        <f>-CK25+CO25+CS25+CU25+CY25</f>
        <v>0</v>
      </c>
      <c r="CJ25" s="11">
        <f>CL25+CP25+CT25+CV25+CZ25</f>
        <v>0</v>
      </c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s="22" customFormat="1" ht="23.25" customHeight="1" x14ac:dyDescent="0.2">
      <c r="A26" s="101" t="s">
        <v>278</v>
      </c>
      <c r="B26" s="16">
        <f>C26+R26</f>
        <v>1</v>
      </c>
      <c r="C26" s="16">
        <f>D26+H26+L26+N26+P26</f>
        <v>0</v>
      </c>
      <c r="D26" s="16"/>
      <c r="E26" s="3"/>
      <c r="F26" s="3"/>
      <c r="G26" s="3"/>
      <c r="H26" s="3"/>
      <c r="I26" s="3"/>
      <c r="J26" s="3"/>
      <c r="K26" s="3"/>
      <c r="L26" s="3"/>
      <c r="M26" s="3"/>
      <c r="N26" s="3"/>
      <c r="O26" s="16"/>
      <c r="P26" s="16"/>
      <c r="Q26" s="4"/>
      <c r="R26" s="4">
        <f>SUM(S26:X26)</f>
        <v>1</v>
      </c>
      <c r="S26" s="4"/>
      <c r="T26" s="4">
        <v>1</v>
      </c>
      <c r="U26" s="4"/>
      <c r="V26" s="17"/>
      <c r="W26" s="4"/>
      <c r="X26" s="17"/>
      <c r="Y26" s="40">
        <f t="shared" si="29"/>
        <v>11.8</v>
      </c>
      <c r="Z26" s="40">
        <f t="shared" si="29"/>
        <v>11.8</v>
      </c>
      <c r="AA26" s="40">
        <f t="shared" si="29"/>
        <v>0</v>
      </c>
      <c r="AB26" s="40">
        <f t="shared" si="30"/>
        <v>0</v>
      </c>
      <c r="AC26" s="10">
        <f t="shared" si="30"/>
        <v>0</v>
      </c>
      <c r="AD26" s="10">
        <f>AJ26+AV26+BH26+BT26</f>
        <v>0</v>
      </c>
      <c r="AE26" s="10">
        <f t="shared" si="31"/>
        <v>0</v>
      </c>
      <c r="AF26" s="10">
        <f t="shared" si="31"/>
        <v>0</v>
      </c>
      <c r="AG26" s="17">
        <f t="shared" si="31"/>
        <v>0</v>
      </c>
      <c r="AH26" s="10"/>
      <c r="AI26" s="10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32"/>
      <c r="BJ26" s="32"/>
      <c r="BK26" s="32"/>
      <c r="BL26" s="32"/>
      <c r="BM26" s="32"/>
      <c r="BN26" s="32"/>
      <c r="BO26" s="32"/>
      <c r="BP26" s="32"/>
      <c r="BQ26" s="33"/>
      <c r="BR26" s="33"/>
      <c r="BS26" s="10"/>
      <c r="BT26" s="54"/>
      <c r="BU26" s="54"/>
      <c r="BV26" s="54"/>
      <c r="BW26" s="54"/>
      <c r="BX26" s="54">
        <f>CA26+CB26+CC26+CD26+CE26+CH26</f>
        <v>11.8</v>
      </c>
      <c r="BY26" s="54">
        <f>CA26+CB26+CC26+CD26+CF26+CH26</f>
        <v>11.8</v>
      </c>
      <c r="BZ26" s="54">
        <f>CG26</f>
        <v>0</v>
      </c>
      <c r="CA26" s="54"/>
      <c r="CB26" s="55">
        <v>11.8</v>
      </c>
      <c r="CC26" s="55"/>
      <c r="CD26" s="55"/>
      <c r="CE26" s="55"/>
      <c r="CF26" s="55"/>
      <c r="CG26" s="55"/>
      <c r="CH26" s="55"/>
      <c r="CI26" s="11">
        <f>-CK26+CO26+CS26+CU26+CY26</f>
        <v>0</v>
      </c>
      <c r="CJ26" s="11">
        <f>CL26+CP26+CT26+CV26+CZ26</f>
        <v>0</v>
      </c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s="22" customFormat="1" ht="23.25" hidden="1" customHeight="1" x14ac:dyDescent="0.2">
      <c r="A27" s="101"/>
      <c r="B27" s="16">
        <f>C27+R27</f>
        <v>0</v>
      </c>
      <c r="C27" s="16">
        <f>D27+H27+L27+N27+P27</f>
        <v>0</v>
      </c>
      <c r="D27" s="16"/>
      <c r="E27" s="3"/>
      <c r="F27" s="3"/>
      <c r="G27" s="3"/>
      <c r="H27" s="3"/>
      <c r="I27" s="3"/>
      <c r="J27" s="3"/>
      <c r="K27" s="3"/>
      <c r="L27" s="3"/>
      <c r="M27" s="3"/>
      <c r="N27" s="3"/>
      <c r="O27" s="16"/>
      <c r="P27" s="16"/>
      <c r="Q27" s="4"/>
      <c r="R27" s="4">
        <f>SUM(S27:X27)</f>
        <v>0</v>
      </c>
      <c r="S27" s="4"/>
      <c r="T27" s="4"/>
      <c r="U27" s="4"/>
      <c r="V27" s="17"/>
      <c r="W27" s="4"/>
      <c r="X27" s="17"/>
      <c r="Y27" s="40">
        <f t="shared" si="29"/>
        <v>0</v>
      </c>
      <c r="Z27" s="40">
        <f t="shared" si="29"/>
        <v>0</v>
      </c>
      <c r="AA27" s="40">
        <f t="shared" si="29"/>
        <v>0</v>
      </c>
      <c r="AB27" s="40">
        <f t="shared" si="30"/>
        <v>0</v>
      </c>
      <c r="AC27" s="10">
        <f t="shared" si="30"/>
        <v>0</v>
      </c>
      <c r="AD27" s="10">
        <f>AJ27+AV27+BH27+BT27</f>
        <v>0</v>
      </c>
      <c r="AE27" s="10">
        <f t="shared" si="31"/>
        <v>0</v>
      </c>
      <c r="AF27" s="10">
        <f t="shared" si="31"/>
        <v>0</v>
      </c>
      <c r="AG27" s="17">
        <f t="shared" si="31"/>
        <v>0</v>
      </c>
      <c r="AH27" s="10"/>
      <c r="AI27" s="10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32"/>
      <c r="BJ27" s="32"/>
      <c r="BK27" s="32"/>
      <c r="BL27" s="32"/>
      <c r="BM27" s="32"/>
      <c r="BN27" s="32"/>
      <c r="BO27" s="32"/>
      <c r="BP27" s="32"/>
      <c r="BQ27" s="33"/>
      <c r="BR27" s="33"/>
      <c r="BS27" s="10"/>
      <c r="BT27" s="54"/>
      <c r="BU27" s="54"/>
      <c r="BV27" s="54"/>
      <c r="BW27" s="54"/>
      <c r="BX27" s="54">
        <f>CA27+CB27+CC27+CD27+CE27+CH27</f>
        <v>0</v>
      </c>
      <c r="BY27" s="54">
        <f>CA27+CB27+CC27+CD27+CF27+CH27</f>
        <v>0</v>
      </c>
      <c r="BZ27" s="54">
        <f>CG27</f>
        <v>0</v>
      </c>
      <c r="CA27" s="54"/>
      <c r="CB27" s="55"/>
      <c r="CC27" s="55"/>
      <c r="CD27" s="55"/>
      <c r="CE27" s="55"/>
      <c r="CF27" s="55"/>
      <c r="CG27" s="55"/>
      <c r="CH27" s="55"/>
      <c r="CI27" s="11">
        <f>-CK27+CO27+CS27+CU27+CY27</f>
        <v>0</v>
      </c>
      <c r="CJ27" s="11">
        <f>CL27+CP27+CT27+CV27+CZ27</f>
        <v>0</v>
      </c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s="22" customFormat="1" ht="23.25" hidden="1" customHeight="1" x14ac:dyDescent="0.2">
      <c r="A28" s="101"/>
      <c r="B28" s="16">
        <f t="shared" si="17"/>
        <v>0</v>
      </c>
      <c r="C28" s="16">
        <f t="shared" si="18"/>
        <v>0</v>
      </c>
      <c r="D28" s="16"/>
      <c r="E28" s="3"/>
      <c r="F28" s="3"/>
      <c r="G28" s="3"/>
      <c r="H28" s="3"/>
      <c r="I28" s="3"/>
      <c r="J28" s="3"/>
      <c r="K28" s="3"/>
      <c r="L28" s="3"/>
      <c r="M28" s="3"/>
      <c r="N28" s="3"/>
      <c r="O28" s="16"/>
      <c r="P28" s="16"/>
      <c r="Q28" s="4"/>
      <c r="R28" s="4">
        <f t="shared" si="19"/>
        <v>0</v>
      </c>
      <c r="S28" s="4"/>
      <c r="T28" s="4"/>
      <c r="U28" s="4"/>
      <c r="V28" s="17"/>
      <c r="W28" s="4"/>
      <c r="X28" s="17"/>
      <c r="Y28" s="40">
        <f t="shared" si="20"/>
        <v>0</v>
      </c>
      <c r="Z28" s="40">
        <f t="shared" si="20"/>
        <v>0</v>
      </c>
      <c r="AA28" s="40">
        <f t="shared" si="20"/>
        <v>0</v>
      </c>
      <c r="AB28" s="40">
        <f t="shared" si="21"/>
        <v>0</v>
      </c>
      <c r="AC28" s="10">
        <f t="shared" si="21"/>
        <v>0</v>
      </c>
      <c r="AD28" s="10">
        <f t="shared" si="22"/>
        <v>0</v>
      </c>
      <c r="AE28" s="10">
        <f t="shared" si="23"/>
        <v>0</v>
      </c>
      <c r="AF28" s="10">
        <f t="shared" si="23"/>
        <v>0</v>
      </c>
      <c r="AG28" s="17">
        <f t="shared" si="23"/>
        <v>0</v>
      </c>
      <c r="AH28" s="10"/>
      <c r="AI28" s="10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32"/>
      <c r="BJ28" s="32"/>
      <c r="BK28" s="32"/>
      <c r="BL28" s="32"/>
      <c r="BM28" s="32"/>
      <c r="BN28" s="32"/>
      <c r="BO28" s="32"/>
      <c r="BP28" s="32"/>
      <c r="BQ28" s="33"/>
      <c r="BR28" s="33"/>
      <c r="BS28" s="10"/>
      <c r="BT28" s="54"/>
      <c r="BU28" s="54"/>
      <c r="BV28" s="54"/>
      <c r="BW28" s="54"/>
      <c r="BX28" s="54">
        <f t="shared" si="24"/>
        <v>0</v>
      </c>
      <c r="BY28" s="54">
        <f t="shared" si="25"/>
        <v>0</v>
      </c>
      <c r="BZ28" s="54">
        <f t="shared" si="26"/>
        <v>0</v>
      </c>
      <c r="CA28" s="54"/>
      <c r="CB28" s="55"/>
      <c r="CC28" s="55"/>
      <c r="CD28" s="55"/>
      <c r="CE28" s="55"/>
      <c r="CF28" s="55"/>
      <c r="CG28" s="55"/>
      <c r="CH28" s="55"/>
      <c r="CI28" s="11">
        <f t="shared" si="27"/>
        <v>0</v>
      </c>
      <c r="CJ28" s="11">
        <f t="shared" si="28"/>
        <v>0</v>
      </c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22" customFormat="1" ht="21" hidden="1" customHeight="1" x14ac:dyDescent="0.2">
      <c r="A29" s="101"/>
      <c r="B29" s="16">
        <f t="shared" si="17"/>
        <v>0</v>
      </c>
      <c r="C29" s="16">
        <f t="shared" si="18"/>
        <v>0</v>
      </c>
      <c r="D29" s="16"/>
      <c r="E29" s="3"/>
      <c r="F29" s="3"/>
      <c r="G29" s="3"/>
      <c r="H29" s="3"/>
      <c r="I29" s="3"/>
      <c r="J29" s="3"/>
      <c r="K29" s="3"/>
      <c r="L29" s="3"/>
      <c r="M29" s="3"/>
      <c r="N29" s="3"/>
      <c r="O29" s="16"/>
      <c r="P29" s="16"/>
      <c r="Q29" s="4"/>
      <c r="R29" s="4">
        <f t="shared" si="19"/>
        <v>0</v>
      </c>
      <c r="S29" s="4"/>
      <c r="T29" s="4"/>
      <c r="U29" s="4"/>
      <c r="V29" s="17"/>
      <c r="W29" s="4"/>
      <c r="X29" s="17"/>
      <c r="Y29" s="40">
        <f t="shared" si="20"/>
        <v>0</v>
      </c>
      <c r="Z29" s="40">
        <f t="shared" si="20"/>
        <v>0</v>
      </c>
      <c r="AA29" s="40">
        <f t="shared" si="20"/>
        <v>0</v>
      </c>
      <c r="AB29" s="40">
        <f t="shared" si="21"/>
        <v>0</v>
      </c>
      <c r="AC29" s="10">
        <f t="shared" si="21"/>
        <v>0</v>
      </c>
      <c r="AD29" s="10">
        <f t="shared" si="22"/>
        <v>0</v>
      </c>
      <c r="AE29" s="10">
        <f t="shared" si="23"/>
        <v>0</v>
      </c>
      <c r="AF29" s="10">
        <f t="shared" si="23"/>
        <v>0</v>
      </c>
      <c r="AG29" s="17">
        <f t="shared" si="23"/>
        <v>0</v>
      </c>
      <c r="AH29" s="10"/>
      <c r="AI29" s="10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32"/>
      <c r="BJ29" s="32"/>
      <c r="BK29" s="32"/>
      <c r="BL29" s="32"/>
      <c r="BM29" s="32"/>
      <c r="BN29" s="32"/>
      <c r="BO29" s="32"/>
      <c r="BP29" s="32"/>
      <c r="BQ29" s="33"/>
      <c r="BR29" s="33"/>
      <c r="BS29" s="10"/>
      <c r="BT29" s="54"/>
      <c r="BU29" s="54"/>
      <c r="BV29" s="54"/>
      <c r="BW29" s="54"/>
      <c r="BX29" s="54">
        <f t="shared" si="24"/>
        <v>0</v>
      </c>
      <c r="BY29" s="54">
        <f t="shared" si="25"/>
        <v>0</v>
      </c>
      <c r="BZ29" s="54">
        <f t="shared" si="26"/>
        <v>0</v>
      </c>
      <c r="CA29" s="54"/>
      <c r="CB29" s="55"/>
      <c r="CC29" s="55"/>
      <c r="CD29" s="55"/>
      <c r="CE29" s="55"/>
      <c r="CF29" s="55"/>
      <c r="CG29" s="55"/>
      <c r="CH29" s="55"/>
      <c r="CI29" s="11">
        <f t="shared" si="27"/>
        <v>0</v>
      </c>
      <c r="CJ29" s="11">
        <f t="shared" si="28"/>
        <v>0</v>
      </c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</row>
    <row r="30" spans="1:106" s="22" customFormat="1" ht="17.25" hidden="1" customHeight="1" x14ac:dyDescent="0.2">
      <c r="A30" s="101"/>
      <c r="B30" s="16">
        <f t="shared" si="17"/>
        <v>0</v>
      </c>
      <c r="C30" s="16">
        <f t="shared" si="18"/>
        <v>0</v>
      </c>
      <c r="D30" s="16"/>
      <c r="E30" s="3"/>
      <c r="F30" s="3"/>
      <c r="G30" s="3"/>
      <c r="H30" s="3"/>
      <c r="I30" s="3"/>
      <c r="J30" s="3"/>
      <c r="K30" s="3"/>
      <c r="L30" s="3"/>
      <c r="M30" s="3"/>
      <c r="N30" s="3"/>
      <c r="O30" s="16"/>
      <c r="P30" s="16"/>
      <c r="Q30" s="4"/>
      <c r="R30" s="4">
        <f t="shared" si="19"/>
        <v>0</v>
      </c>
      <c r="S30" s="4"/>
      <c r="T30" s="4"/>
      <c r="U30" s="4"/>
      <c r="V30" s="17"/>
      <c r="W30" s="4"/>
      <c r="X30" s="17"/>
      <c r="Y30" s="40">
        <f t="shared" si="20"/>
        <v>0</v>
      </c>
      <c r="Z30" s="40">
        <f t="shared" si="20"/>
        <v>0</v>
      </c>
      <c r="AA30" s="40">
        <f t="shared" si="20"/>
        <v>0</v>
      </c>
      <c r="AB30" s="40">
        <f t="shared" si="21"/>
        <v>0</v>
      </c>
      <c r="AC30" s="10">
        <f t="shared" si="21"/>
        <v>0</v>
      </c>
      <c r="AD30" s="10">
        <f t="shared" si="22"/>
        <v>0</v>
      </c>
      <c r="AE30" s="10">
        <f t="shared" si="23"/>
        <v>0</v>
      </c>
      <c r="AF30" s="10">
        <f t="shared" si="23"/>
        <v>0</v>
      </c>
      <c r="AG30" s="17">
        <f t="shared" si="23"/>
        <v>0</v>
      </c>
      <c r="AH30" s="10"/>
      <c r="AI30" s="10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32"/>
      <c r="BJ30" s="32"/>
      <c r="BK30" s="32"/>
      <c r="BL30" s="32"/>
      <c r="BM30" s="32"/>
      <c r="BN30" s="32"/>
      <c r="BO30" s="32"/>
      <c r="BP30" s="32"/>
      <c r="BQ30" s="33"/>
      <c r="BR30" s="33"/>
      <c r="BS30" s="10"/>
      <c r="BT30" s="54"/>
      <c r="BU30" s="54"/>
      <c r="BV30" s="54"/>
      <c r="BW30" s="54"/>
      <c r="BX30" s="54">
        <f t="shared" si="24"/>
        <v>0</v>
      </c>
      <c r="BY30" s="54">
        <f t="shared" si="25"/>
        <v>0</v>
      </c>
      <c r="BZ30" s="54">
        <f t="shared" si="26"/>
        <v>0</v>
      </c>
      <c r="CA30" s="54"/>
      <c r="CB30" s="55"/>
      <c r="CC30" s="55"/>
      <c r="CD30" s="55"/>
      <c r="CE30" s="55"/>
      <c r="CF30" s="55"/>
      <c r="CG30" s="55"/>
      <c r="CH30" s="55"/>
      <c r="CI30" s="11">
        <f t="shared" si="27"/>
        <v>0</v>
      </c>
      <c r="CJ30" s="11">
        <f t="shared" si="28"/>
        <v>0</v>
      </c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</row>
    <row r="31" spans="1:106" s="22" customFormat="1" ht="32.25" hidden="1" customHeight="1" x14ac:dyDescent="0.2">
      <c r="A31" s="101"/>
      <c r="B31" s="16">
        <f t="shared" si="17"/>
        <v>0</v>
      </c>
      <c r="C31" s="16">
        <f t="shared" si="18"/>
        <v>0</v>
      </c>
      <c r="D31" s="16"/>
      <c r="E31" s="3"/>
      <c r="F31" s="3"/>
      <c r="G31" s="3"/>
      <c r="H31" s="3"/>
      <c r="I31" s="3"/>
      <c r="J31" s="3"/>
      <c r="K31" s="3"/>
      <c r="L31" s="3"/>
      <c r="M31" s="3"/>
      <c r="N31" s="3"/>
      <c r="O31" s="16"/>
      <c r="P31" s="16"/>
      <c r="Q31" s="4"/>
      <c r="R31" s="4">
        <f t="shared" si="19"/>
        <v>0</v>
      </c>
      <c r="S31" s="4"/>
      <c r="T31" s="4"/>
      <c r="U31" s="4"/>
      <c r="V31" s="17"/>
      <c r="W31" s="4"/>
      <c r="X31" s="17"/>
      <c r="Y31" s="40">
        <f t="shared" si="20"/>
        <v>0</v>
      </c>
      <c r="Z31" s="40">
        <f t="shared" si="20"/>
        <v>0</v>
      </c>
      <c r="AA31" s="40">
        <f t="shared" si="20"/>
        <v>0</v>
      </c>
      <c r="AB31" s="40">
        <f t="shared" si="21"/>
        <v>0</v>
      </c>
      <c r="AC31" s="10">
        <f t="shared" si="21"/>
        <v>0</v>
      </c>
      <c r="AD31" s="10">
        <f t="shared" si="22"/>
        <v>0</v>
      </c>
      <c r="AE31" s="10">
        <f t="shared" si="23"/>
        <v>0</v>
      </c>
      <c r="AF31" s="10">
        <f t="shared" si="23"/>
        <v>0</v>
      </c>
      <c r="AG31" s="17">
        <f t="shared" si="23"/>
        <v>0</v>
      </c>
      <c r="AH31" s="10"/>
      <c r="AI31" s="10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32"/>
      <c r="BJ31" s="32"/>
      <c r="BK31" s="32"/>
      <c r="BL31" s="32"/>
      <c r="BM31" s="32"/>
      <c r="BN31" s="32"/>
      <c r="BO31" s="32"/>
      <c r="BP31" s="32"/>
      <c r="BQ31" s="33"/>
      <c r="BR31" s="33"/>
      <c r="BS31" s="10"/>
      <c r="BT31" s="54"/>
      <c r="BU31" s="54"/>
      <c r="BV31" s="54"/>
      <c r="BW31" s="54"/>
      <c r="BX31" s="54">
        <f t="shared" si="24"/>
        <v>0</v>
      </c>
      <c r="BY31" s="54">
        <f t="shared" si="25"/>
        <v>0</v>
      </c>
      <c r="BZ31" s="54">
        <f t="shared" si="26"/>
        <v>0</v>
      </c>
      <c r="CA31" s="54"/>
      <c r="CB31" s="55"/>
      <c r="CC31" s="55"/>
      <c r="CD31" s="55"/>
      <c r="CE31" s="55"/>
      <c r="CF31" s="55"/>
      <c r="CG31" s="55"/>
      <c r="CH31" s="55"/>
      <c r="CI31" s="11">
        <f t="shared" si="27"/>
        <v>0</v>
      </c>
      <c r="CJ31" s="11">
        <f t="shared" si="28"/>
        <v>0</v>
      </c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</row>
    <row r="32" spans="1:106" s="22" customFormat="1" ht="18" hidden="1" customHeight="1" x14ac:dyDescent="0.2">
      <c r="A32" s="101"/>
      <c r="B32" s="16">
        <f>C32+R32</f>
        <v>0</v>
      </c>
      <c r="C32" s="16">
        <f>D32+H32+L32+N32+P32</f>
        <v>0</v>
      </c>
      <c r="D32" s="16"/>
      <c r="E32" s="3"/>
      <c r="F32" s="3"/>
      <c r="G32" s="3"/>
      <c r="H32" s="3"/>
      <c r="I32" s="3"/>
      <c r="J32" s="3"/>
      <c r="K32" s="3"/>
      <c r="L32" s="3"/>
      <c r="M32" s="3"/>
      <c r="N32" s="3"/>
      <c r="O32" s="16"/>
      <c r="P32" s="16"/>
      <c r="Q32" s="4"/>
      <c r="R32" s="4">
        <f>SUM(S32:X32)</f>
        <v>0</v>
      </c>
      <c r="S32" s="4"/>
      <c r="T32" s="4"/>
      <c r="U32" s="4"/>
      <c r="V32" s="17"/>
      <c r="W32" s="17"/>
      <c r="X32" s="17"/>
      <c r="Y32" s="40">
        <f t="shared" ref="Y32:AA33" si="32">AB32+BX32</f>
        <v>0</v>
      </c>
      <c r="Z32" s="40">
        <f t="shared" si="32"/>
        <v>0</v>
      </c>
      <c r="AA32" s="40">
        <f t="shared" si="32"/>
        <v>0</v>
      </c>
      <c r="AB32" s="40">
        <f>AH32+AT32+BF32+BL32+BR32</f>
        <v>0</v>
      </c>
      <c r="AC32" s="10">
        <f>AI32+AU32+BG32+BM32+BS32</f>
        <v>0</v>
      </c>
      <c r="AD32" s="10">
        <f>AJ32+AV32+BH32+BT32</f>
        <v>0</v>
      </c>
      <c r="AE32" s="10">
        <f t="shared" ref="AE32:AG33" si="33">AK32+AW32+BI32</f>
        <v>0</v>
      </c>
      <c r="AF32" s="10">
        <f t="shared" si="33"/>
        <v>0</v>
      </c>
      <c r="AG32" s="17">
        <f t="shared" si="33"/>
        <v>0</v>
      </c>
      <c r="AH32" s="10"/>
      <c r="AI32" s="10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32"/>
      <c r="BJ32" s="32"/>
      <c r="BK32" s="32"/>
      <c r="BL32" s="32"/>
      <c r="BM32" s="32"/>
      <c r="BN32" s="32"/>
      <c r="BO32" s="32"/>
      <c r="BP32" s="32"/>
      <c r="BQ32" s="33"/>
      <c r="BR32" s="33"/>
      <c r="BS32" s="10"/>
      <c r="BT32" s="54"/>
      <c r="BU32" s="54"/>
      <c r="BV32" s="54"/>
      <c r="BW32" s="54"/>
      <c r="BX32" s="54">
        <f>CA32+CB32+CC32+CD32+CE32+CH32</f>
        <v>0</v>
      </c>
      <c r="BY32" s="54">
        <f>CA32+CB32+CC32+CD32+CF32+CH32</f>
        <v>0</v>
      </c>
      <c r="BZ32" s="54">
        <f>CG32</f>
        <v>0</v>
      </c>
      <c r="CA32" s="54"/>
      <c r="CB32" s="55"/>
      <c r="CC32" s="55"/>
      <c r="CD32" s="55"/>
      <c r="CE32" s="55"/>
      <c r="CF32" s="55"/>
      <c r="CG32" s="55"/>
      <c r="CH32" s="55"/>
      <c r="CI32" s="11">
        <f>-CK32+CO32+CS32+CU32+CY32</f>
        <v>0</v>
      </c>
      <c r="CJ32" s="11">
        <f>CL32+CP32+CT32+CV32+CZ32</f>
        <v>0</v>
      </c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</row>
    <row r="33" spans="1:106" s="22" customFormat="1" ht="18" hidden="1" customHeight="1" x14ac:dyDescent="0.2">
      <c r="A33" s="101"/>
      <c r="B33" s="16">
        <f>C33+R33</f>
        <v>0</v>
      </c>
      <c r="C33" s="16">
        <f>D33+H33+L33+N33+P33</f>
        <v>0</v>
      </c>
      <c r="D33" s="16"/>
      <c r="E33" s="3"/>
      <c r="F33" s="3"/>
      <c r="G33" s="3"/>
      <c r="H33" s="3"/>
      <c r="I33" s="3"/>
      <c r="J33" s="3"/>
      <c r="K33" s="3"/>
      <c r="L33" s="3"/>
      <c r="M33" s="3"/>
      <c r="N33" s="3"/>
      <c r="O33" s="16"/>
      <c r="P33" s="16"/>
      <c r="Q33" s="4"/>
      <c r="R33" s="4">
        <f>SUM(S33:X33)</f>
        <v>0</v>
      </c>
      <c r="S33" s="4"/>
      <c r="T33" s="4"/>
      <c r="U33" s="4"/>
      <c r="V33" s="17"/>
      <c r="W33" s="17"/>
      <c r="X33" s="17"/>
      <c r="Y33" s="40">
        <f t="shared" si="32"/>
        <v>0</v>
      </c>
      <c r="Z33" s="40">
        <f t="shared" si="32"/>
        <v>0</v>
      </c>
      <c r="AA33" s="40">
        <f t="shared" si="32"/>
        <v>0</v>
      </c>
      <c r="AB33" s="40">
        <f>AH33+AT33+BF33+BL33+BR33</f>
        <v>0</v>
      </c>
      <c r="AC33" s="10">
        <f>AI33+AU33+BG33+BM33+BS33</f>
        <v>0</v>
      </c>
      <c r="AD33" s="10">
        <f>AJ33+AV33+BH33+BT33</f>
        <v>0</v>
      </c>
      <c r="AE33" s="10">
        <f t="shared" si="33"/>
        <v>0</v>
      </c>
      <c r="AF33" s="10">
        <f t="shared" si="33"/>
        <v>0</v>
      </c>
      <c r="AG33" s="17">
        <f t="shared" si="33"/>
        <v>0</v>
      </c>
      <c r="AH33" s="10"/>
      <c r="AI33" s="10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32"/>
      <c r="BJ33" s="32"/>
      <c r="BK33" s="32"/>
      <c r="BL33" s="32"/>
      <c r="BM33" s="32"/>
      <c r="BN33" s="32"/>
      <c r="BO33" s="32"/>
      <c r="BP33" s="32"/>
      <c r="BQ33" s="33"/>
      <c r="BR33" s="33"/>
      <c r="BS33" s="10"/>
      <c r="BT33" s="54"/>
      <c r="BU33" s="54"/>
      <c r="BV33" s="54"/>
      <c r="BW33" s="54"/>
      <c r="BX33" s="54">
        <f>CA33+CB33+CC33+CD33+CE33+CH33</f>
        <v>0</v>
      </c>
      <c r="BY33" s="54">
        <f>CA33+CB33+CC33+CD33+CF33+CH33</f>
        <v>0</v>
      </c>
      <c r="BZ33" s="54">
        <f>CG33</f>
        <v>0</v>
      </c>
      <c r="CA33" s="54"/>
      <c r="CB33" s="55"/>
      <c r="CC33" s="55"/>
      <c r="CD33" s="55"/>
      <c r="CE33" s="55"/>
      <c r="CF33" s="55"/>
      <c r="CG33" s="55"/>
      <c r="CH33" s="55"/>
      <c r="CI33" s="11">
        <f>-CK33+CO33+CS33+CU33+CY33</f>
        <v>0</v>
      </c>
      <c r="CJ33" s="11">
        <f>CL33+CP33+CT33+CV33+CZ33</f>
        <v>0</v>
      </c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</row>
    <row r="34" spans="1:106" s="22" customFormat="1" ht="18" hidden="1" customHeight="1" x14ac:dyDescent="0.2">
      <c r="A34" s="101"/>
      <c r="B34" s="16">
        <f t="shared" si="17"/>
        <v>0</v>
      </c>
      <c r="C34" s="16">
        <f t="shared" si="18"/>
        <v>0</v>
      </c>
      <c r="D34" s="16"/>
      <c r="E34" s="3"/>
      <c r="F34" s="3"/>
      <c r="G34" s="3"/>
      <c r="H34" s="3"/>
      <c r="I34" s="3"/>
      <c r="J34" s="3"/>
      <c r="K34" s="3"/>
      <c r="L34" s="3"/>
      <c r="M34" s="3"/>
      <c r="N34" s="3"/>
      <c r="O34" s="16"/>
      <c r="P34" s="16"/>
      <c r="Q34" s="4"/>
      <c r="R34" s="4">
        <f t="shared" si="19"/>
        <v>0</v>
      </c>
      <c r="S34" s="4"/>
      <c r="T34" s="4"/>
      <c r="U34" s="4"/>
      <c r="V34" s="17"/>
      <c r="W34" s="17"/>
      <c r="X34" s="17"/>
      <c r="Y34" s="40">
        <f t="shared" si="20"/>
        <v>0</v>
      </c>
      <c r="Z34" s="40">
        <f t="shared" si="20"/>
        <v>0</v>
      </c>
      <c r="AA34" s="40">
        <f t="shared" si="20"/>
        <v>0</v>
      </c>
      <c r="AB34" s="40">
        <f t="shared" si="21"/>
        <v>0</v>
      </c>
      <c r="AC34" s="10">
        <f t="shared" si="21"/>
        <v>0</v>
      </c>
      <c r="AD34" s="10">
        <f t="shared" si="22"/>
        <v>0</v>
      </c>
      <c r="AE34" s="10">
        <f t="shared" si="23"/>
        <v>0</v>
      </c>
      <c r="AF34" s="10">
        <f t="shared" si="23"/>
        <v>0</v>
      </c>
      <c r="AG34" s="17">
        <f t="shared" si="23"/>
        <v>0</v>
      </c>
      <c r="AH34" s="10"/>
      <c r="AI34" s="10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32"/>
      <c r="BJ34" s="32"/>
      <c r="BK34" s="32"/>
      <c r="BL34" s="32"/>
      <c r="BM34" s="32"/>
      <c r="BN34" s="32"/>
      <c r="BO34" s="32"/>
      <c r="BP34" s="32"/>
      <c r="BQ34" s="33"/>
      <c r="BR34" s="33"/>
      <c r="BS34" s="10"/>
      <c r="BT34" s="54"/>
      <c r="BU34" s="54"/>
      <c r="BV34" s="54"/>
      <c r="BW34" s="54"/>
      <c r="BX34" s="54">
        <f t="shared" si="24"/>
        <v>0</v>
      </c>
      <c r="BY34" s="54">
        <f t="shared" si="25"/>
        <v>0</v>
      </c>
      <c r="BZ34" s="54">
        <f t="shared" si="26"/>
        <v>0</v>
      </c>
      <c r="CA34" s="54"/>
      <c r="CB34" s="55"/>
      <c r="CC34" s="55"/>
      <c r="CD34" s="55"/>
      <c r="CE34" s="55"/>
      <c r="CF34" s="55"/>
      <c r="CG34" s="55"/>
      <c r="CH34" s="55"/>
      <c r="CI34" s="11">
        <f t="shared" si="27"/>
        <v>0</v>
      </c>
      <c r="CJ34" s="11">
        <f t="shared" si="28"/>
        <v>0</v>
      </c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</row>
    <row r="35" spans="1:106" s="30" customFormat="1" ht="19.5" customHeight="1" x14ac:dyDescent="0.2">
      <c r="A35" s="69" t="s">
        <v>1</v>
      </c>
      <c r="B35" s="36">
        <f>SUM(B10:B34)</f>
        <v>17</v>
      </c>
      <c r="C35" s="36">
        <f t="shared" ref="C35:BN35" si="34">SUM(C10:C34)</f>
        <v>1</v>
      </c>
      <c r="D35" s="36">
        <f t="shared" si="34"/>
        <v>0</v>
      </c>
      <c r="E35" s="36">
        <f t="shared" si="34"/>
        <v>0</v>
      </c>
      <c r="F35" s="36">
        <f t="shared" si="34"/>
        <v>0</v>
      </c>
      <c r="G35" s="36">
        <f t="shared" si="34"/>
        <v>0</v>
      </c>
      <c r="H35" s="36">
        <f t="shared" si="34"/>
        <v>0</v>
      </c>
      <c r="I35" s="36">
        <f t="shared" si="34"/>
        <v>0</v>
      </c>
      <c r="J35" s="36">
        <f t="shared" si="34"/>
        <v>0</v>
      </c>
      <c r="K35" s="36">
        <f t="shared" si="34"/>
        <v>0</v>
      </c>
      <c r="L35" s="36">
        <f t="shared" si="34"/>
        <v>1</v>
      </c>
      <c r="M35" s="36">
        <f t="shared" si="34"/>
        <v>0</v>
      </c>
      <c r="N35" s="36">
        <f t="shared" si="34"/>
        <v>0</v>
      </c>
      <c r="O35" s="36">
        <f t="shared" si="34"/>
        <v>0</v>
      </c>
      <c r="P35" s="36">
        <f t="shared" si="34"/>
        <v>0</v>
      </c>
      <c r="Q35" s="36">
        <f t="shared" si="34"/>
        <v>0</v>
      </c>
      <c r="R35" s="36">
        <f t="shared" si="34"/>
        <v>16</v>
      </c>
      <c r="S35" s="36">
        <f t="shared" si="34"/>
        <v>0</v>
      </c>
      <c r="T35" s="36">
        <f t="shared" si="34"/>
        <v>13</v>
      </c>
      <c r="U35" s="36">
        <f t="shared" si="34"/>
        <v>0</v>
      </c>
      <c r="V35" s="18">
        <f t="shared" si="34"/>
        <v>1</v>
      </c>
      <c r="W35" s="18">
        <f t="shared" si="34"/>
        <v>2</v>
      </c>
      <c r="X35" s="18">
        <f t="shared" si="34"/>
        <v>0</v>
      </c>
      <c r="Y35" s="18">
        <f t="shared" si="34"/>
        <v>2616.9855800000005</v>
      </c>
      <c r="Z35" s="18">
        <f t="shared" si="34"/>
        <v>1884.6432500000003</v>
      </c>
      <c r="AA35" s="18">
        <f t="shared" si="34"/>
        <v>2119.92191</v>
      </c>
      <c r="AB35" s="18">
        <f t="shared" si="34"/>
        <v>1242.04153</v>
      </c>
      <c r="AC35" s="18">
        <f t="shared" si="34"/>
        <v>693.78979000000004</v>
      </c>
      <c r="AD35" s="18">
        <f t="shared" si="34"/>
        <v>1935.83132</v>
      </c>
      <c r="AE35" s="18">
        <f t="shared" si="34"/>
        <v>0</v>
      </c>
      <c r="AF35" s="18">
        <f t="shared" si="34"/>
        <v>0</v>
      </c>
      <c r="AG35" s="18">
        <f t="shared" si="34"/>
        <v>0</v>
      </c>
      <c r="AH35" s="18">
        <f t="shared" si="34"/>
        <v>0</v>
      </c>
      <c r="AI35" s="18">
        <f t="shared" si="34"/>
        <v>0</v>
      </c>
      <c r="AJ35" s="18">
        <f t="shared" si="34"/>
        <v>0</v>
      </c>
      <c r="AK35" s="18">
        <f t="shared" si="34"/>
        <v>0</v>
      </c>
      <c r="AL35" s="18">
        <f t="shared" si="34"/>
        <v>0</v>
      </c>
      <c r="AM35" s="18">
        <f t="shared" si="34"/>
        <v>0</v>
      </c>
      <c r="AN35" s="18">
        <f t="shared" si="34"/>
        <v>0</v>
      </c>
      <c r="AO35" s="18">
        <f t="shared" si="34"/>
        <v>0</v>
      </c>
      <c r="AP35" s="18">
        <f t="shared" si="34"/>
        <v>0</v>
      </c>
      <c r="AQ35" s="18">
        <f t="shared" si="34"/>
        <v>0</v>
      </c>
      <c r="AR35" s="18">
        <f t="shared" si="34"/>
        <v>0</v>
      </c>
      <c r="AS35" s="18">
        <f t="shared" si="34"/>
        <v>0</v>
      </c>
      <c r="AT35" s="18">
        <f t="shared" si="34"/>
        <v>0</v>
      </c>
      <c r="AU35" s="18">
        <f t="shared" si="34"/>
        <v>0</v>
      </c>
      <c r="AV35" s="18">
        <f t="shared" si="34"/>
        <v>0</v>
      </c>
      <c r="AW35" s="18">
        <f t="shared" si="34"/>
        <v>0</v>
      </c>
      <c r="AX35" s="18">
        <f t="shared" si="34"/>
        <v>0</v>
      </c>
      <c r="AY35" s="18">
        <f t="shared" si="34"/>
        <v>0</v>
      </c>
      <c r="AZ35" s="18">
        <f t="shared" si="34"/>
        <v>0</v>
      </c>
      <c r="BA35" s="18">
        <f t="shared" si="34"/>
        <v>0</v>
      </c>
      <c r="BB35" s="18">
        <f t="shared" si="34"/>
        <v>0</v>
      </c>
      <c r="BC35" s="18">
        <f t="shared" si="34"/>
        <v>0</v>
      </c>
      <c r="BD35" s="18">
        <f t="shared" si="34"/>
        <v>0</v>
      </c>
      <c r="BE35" s="18">
        <f t="shared" si="34"/>
        <v>0</v>
      </c>
      <c r="BF35" s="18">
        <f t="shared" si="34"/>
        <v>1242.04153</v>
      </c>
      <c r="BG35" s="18">
        <f t="shared" si="34"/>
        <v>693.78979000000004</v>
      </c>
      <c r="BH35" s="18">
        <f t="shared" si="34"/>
        <v>1935.83132</v>
      </c>
      <c r="BI35" s="18">
        <f t="shared" si="34"/>
        <v>0</v>
      </c>
      <c r="BJ35" s="18">
        <f t="shared" si="34"/>
        <v>0</v>
      </c>
      <c r="BK35" s="18">
        <f t="shared" si="34"/>
        <v>0</v>
      </c>
      <c r="BL35" s="18">
        <f t="shared" si="34"/>
        <v>0</v>
      </c>
      <c r="BM35" s="18">
        <f t="shared" si="34"/>
        <v>0</v>
      </c>
      <c r="BN35" s="18">
        <f t="shared" si="34"/>
        <v>0</v>
      </c>
      <c r="BO35" s="18">
        <f t="shared" ref="BO35:DB35" si="35">SUM(BO10:BO34)</f>
        <v>0</v>
      </c>
      <c r="BP35" s="18">
        <f t="shared" si="35"/>
        <v>0</v>
      </c>
      <c r="BQ35" s="18">
        <f t="shared" si="35"/>
        <v>0</v>
      </c>
      <c r="BR35" s="18">
        <f t="shared" si="35"/>
        <v>0</v>
      </c>
      <c r="BS35" s="18">
        <f t="shared" si="35"/>
        <v>0</v>
      </c>
      <c r="BT35" s="56">
        <f t="shared" si="35"/>
        <v>0</v>
      </c>
      <c r="BU35" s="56">
        <f t="shared" si="35"/>
        <v>0</v>
      </c>
      <c r="BV35" s="56">
        <f t="shared" si="35"/>
        <v>0</v>
      </c>
      <c r="BW35" s="56">
        <f t="shared" si="35"/>
        <v>0</v>
      </c>
      <c r="BX35" s="56">
        <f t="shared" si="35"/>
        <v>1374.9440500000001</v>
      </c>
      <c r="BY35" s="56">
        <f t="shared" si="35"/>
        <v>1190.85346</v>
      </c>
      <c r="BZ35" s="56">
        <f t="shared" si="35"/>
        <v>184.09059000000002</v>
      </c>
      <c r="CA35" s="56">
        <f t="shared" si="35"/>
        <v>0</v>
      </c>
      <c r="CB35" s="56">
        <f t="shared" si="35"/>
        <v>651.96609999999998</v>
      </c>
      <c r="CC35" s="56">
        <f t="shared" si="35"/>
        <v>0</v>
      </c>
      <c r="CD35" s="56">
        <f t="shared" si="35"/>
        <v>299.01411000000002</v>
      </c>
      <c r="CE35" s="56">
        <f t="shared" si="35"/>
        <v>423.96384</v>
      </c>
      <c r="CF35" s="56">
        <f t="shared" si="35"/>
        <v>239.87324999999998</v>
      </c>
      <c r="CG35" s="56">
        <f t="shared" si="35"/>
        <v>184.09059000000002</v>
      </c>
      <c r="CH35" s="56">
        <f t="shared" si="35"/>
        <v>0</v>
      </c>
      <c r="CI35" s="36">
        <f t="shared" si="35"/>
        <v>5</v>
      </c>
      <c r="CJ35" s="36">
        <f t="shared" si="35"/>
        <v>5</v>
      </c>
      <c r="CK35" s="36">
        <f t="shared" si="35"/>
        <v>0</v>
      </c>
      <c r="CL35" s="36">
        <f t="shared" si="35"/>
        <v>0</v>
      </c>
      <c r="CM35" s="36">
        <f t="shared" si="35"/>
        <v>0</v>
      </c>
      <c r="CN35" s="36">
        <f t="shared" si="35"/>
        <v>0</v>
      </c>
      <c r="CO35" s="36">
        <f t="shared" si="35"/>
        <v>0</v>
      </c>
      <c r="CP35" s="36">
        <f t="shared" si="35"/>
        <v>0</v>
      </c>
      <c r="CQ35" s="36">
        <f t="shared" si="35"/>
        <v>0</v>
      </c>
      <c r="CR35" s="36">
        <f t="shared" si="35"/>
        <v>0</v>
      </c>
      <c r="CS35" s="36">
        <f t="shared" si="35"/>
        <v>5</v>
      </c>
      <c r="CT35" s="36">
        <f t="shared" si="35"/>
        <v>5</v>
      </c>
      <c r="CU35" s="36">
        <f t="shared" si="35"/>
        <v>0</v>
      </c>
      <c r="CV35" s="36">
        <f t="shared" si="35"/>
        <v>0</v>
      </c>
      <c r="CW35" s="36">
        <f t="shared" si="35"/>
        <v>0</v>
      </c>
      <c r="CX35" s="36">
        <f t="shared" si="35"/>
        <v>0</v>
      </c>
      <c r="CY35" s="36">
        <f t="shared" si="35"/>
        <v>0</v>
      </c>
      <c r="CZ35" s="36">
        <f t="shared" si="35"/>
        <v>0</v>
      </c>
      <c r="DA35" s="36">
        <f t="shared" si="35"/>
        <v>0</v>
      </c>
      <c r="DB35" s="36">
        <f t="shared" si="35"/>
        <v>0</v>
      </c>
    </row>
    <row r="36" spans="1:106" s="6" customFormat="1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2"/>
      <c r="BB36" s="22"/>
      <c r="BC36" s="22"/>
      <c r="BD36" s="22"/>
      <c r="BE36" s="22"/>
      <c r="BF36" s="22"/>
      <c r="BG36" s="22"/>
      <c r="BH36" s="22"/>
    </row>
    <row r="37" spans="1:106" s="6" customFormat="1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2"/>
      <c r="AY37" s="22"/>
      <c r="AZ37" s="22"/>
      <c r="BA37" s="22"/>
      <c r="BB37" s="22"/>
      <c r="BC37" s="22"/>
      <c r="BD37" s="22"/>
      <c r="BE37" s="22"/>
    </row>
    <row r="38" spans="1:106" s="6" customFormat="1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35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2"/>
      <c r="BB38" s="22"/>
      <c r="BC38" s="22"/>
      <c r="BD38" s="22"/>
      <c r="BE38" s="22"/>
      <c r="BF38" s="22"/>
      <c r="BG38" s="22"/>
      <c r="BH38" s="22"/>
    </row>
    <row r="39" spans="1:106" s="6" customFormat="1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35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2"/>
      <c r="BB39" s="22"/>
      <c r="BC39" s="22"/>
      <c r="BD39" s="22"/>
      <c r="BE39" s="22"/>
      <c r="BF39" s="22"/>
      <c r="BG39" s="22"/>
      <c r="BH39" s="22"/>
    </row>
    <row r="40" spans="1:106" s="6" customFormat="1" x14ac:dyDescent="0.2">
      <c r="A40" s="70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</row>
    <row r="41" spans="1:106" s="6" customFormat="1" x14ac:dyDescent="0.2">
      <c r="A41" s="70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</row>
    <row r="42" spans="1:106" s="6" customFormat="1" x14ac:dyDescent="0.2">
      <c r="A42" s="70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</row>
    <row r="43" spans="1:106" s="6" customFormat="1" x14ac:dyDescent="0.2">
      <c r="A43" s="70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</row>
    <row r="44" spans="1:106" s="6" customFormat="1" x14ac:dyDescent="0.2">
      <c r="A44" s="70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</row>
    <row r="45" spans="1:106" s="6" customFormat="1" x14ac:dyDescent="0.2">
      <c r="A45" s="70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</row>
    <row r="46" spans="1:106" s="6" customFormat="1" x14ac:dyDescent="0.2">
      <c r="A46" s="70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</row>
    <row r="47" spans="1:106" s="6" customFormat="1" x14ac:dyDescent="0.2">
      <c r="A47" s="70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</row>
    <row r="48" spans="1:106" s="6" customFormat="1" x14ac:dyDescent="0.2">
      <c r="A48" s="70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</row>
    <row r="49" spans="1:73" s="6" customFormat="1" x14ac:dyDescent="0.2">
      <c r="A49" s="70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</row>
    <row r="50" spans="1:73" x14ac:dyDescent="0.2">
      <c r="A50" s="71"/>
      <c r="B50" s="8"/>
      <c r="C50" s="8"/>
      <c r="D50" s="8"/>
      <c r="E50" s="8"/>
      <c r="F50" s="8"/>
      <c r="G50" s="8"/>
      <c r="H50" s="8"/>
      <c r="I50" s="8"/>
      <c r="AU50" s="8"/>
      <c r="AV50" s="8"/>
      <c r="AW50" s="8"/>
      <c r="AX50" s="8"/>
      <c r="AY50" s="8"/>
      <c r="AZ50" s="8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</row>
    <row r="51" spans="1:73" x14ac:dyDescent="0.2">
      <c r="A51" s="71"/>
      <c r="B51" s="8"/>
      <c r="C51" s="8"/>
      <c r="D51" s="8"/>
      <c r="E51" s="8"/>
      <c r="F51" s="8"/>
      <c r="G51" s="8"/>
      <c r="H51" s="8"/>
      <c r="I51" s="8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</row>
    <row r="52" spans="1:73" x14ac:dyDescent="0.2">
      <c r="A52" s="71"/>
      <c r="B52" s="8"/>
      <c r="C52" s="8"/>
      <c r="D52" s="8"/>
      <c r="E52" s="8"/>
      <c r="F52" s="8"/>
      <c r="G52" s="8"/>
      <c r="H52" s="8"/>
      <c r="I52" s="8"/>
      <c r="AU52" s="8"/>
      <c r="AV52" s="8"/>
      <c r="AW52" s="8"/>
      <c r="AX52" s="8"/>
      <c r="AY52" s="8"/>
      <c r="AZ52" s="8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</row>
    <row r="53" spans="1:73" x14ac:dyDescent="0.2"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</row>
    <row r="54" spans="1:73" x14ac:dyDescent="0.2"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</row>
    <row r="55" spans="1:73" x14ac:dyDescent="0.2"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</row>
    <row r="56" spans="1:73" x14ac:dyDescent="0.2"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</row>
    <row r="57" spans="1:73" x14ac:dyDescent="0.2"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</row>
    <row r="58" spans="1:73" x14ac:dyDescent="0.2"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</row>
    <row r="59" spans="1:73" x14ac:dyDescent="0.2"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</row>
    <row r="60" spans="1:73" x14ac:dyDescent="0.2"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</row>
    <row r="61" spans="1:73" x14ac:dyDescent="0.2"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</row>
    <row r="62" spans="1:73" x14ac:dyDescent="0.2"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</row>
    <row r="63" spans="1:73" x14ac:dyDescent="0.2"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</row>
    <row r="64" spans="1:73" x14ac:dyDescent="0.2"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</row>
    <row r="65" spans="57:73" x14ac:dyDescent="0.2"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</row>
    <row r="66" spans="57:73" x14ac:dyDescent="0.2"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</row>
    <row r="67" spans="57:73" x14ac:dyDescent="0.2"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</row>
    <row r="68" spans="57:73" x14ac:dyDescent="0.2"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</row>
    <row r="69" spans="57:73" x14ac:dyDescent="0.2"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</row>
    <row r="70" spans="57:73" x14ac:dyDescent="0.2"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</row>
    <row r="71" spans="57:73" x14ac:dyDescent="0.2"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</row>
    <row r="72" spans="57:73" x14ac:dyDescent="0.2"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</row>
    <row r="73" spans="57:73" x14ac:dyDescent="0.2"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</row>
    <row r="74" spans="57:73" x14ac:dyDescent="0.2"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</row>
    <row r="75" spans="57:73" x14ac:dyDescent="0.2"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</row>
    <row r="76" spans="57:73" x14ac:dyDescent="0.2"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</row>
    <row r="77" spans="57:73" x14ac:dyDescent="0.2"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</row>
    <row r="78" spans="57:73" x14ac:dyDescent="0.2"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</row>
    <row r="79" spans="57:73" x14ac:dyDescent="0.2"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</row>
    <row r="80" spans="57:73" x14ac:dyDescent="0.2"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</row>
    <row r="81" spans="57:73" x14ac:dyDescent="0.2"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</row>
    <row r="82" spans="57:73" x14ac:dyDescent="0.2"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</row>
    <row r="83" spans="57:73" x14ac:dyDescent="0.2"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</row>
    <row r="84" spans="57:73" x14ac:dyDescent="0.2"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</row>
    <row r="85" spans="57:73" x14ac:dyDescent="0.2"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</row>
    <row r="86" spans="57:73" x14ac:dyDescent="0.2"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</row>
    <row r="87" spans="57:73" x14ac:dyDescent="0.2"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</row>
    <row r="88" spans="57:73" x14ac:dyDescent="0.2"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</row>
    <row r="89" spans="57:73" x14ac:dyDescent="0.2"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</row>
    <row r="90" spans="57:73" x14ac:dyDescent="0.2"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</row>
    <row r="91" spans="57:73" x14ac:dyDescent="0.2"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</row>
    <row r="92" spans="57:73" x14ac:dyDescent="0.2"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</row>
    <row r="93" spans="57:73" x14ac:dyDescent="0.2"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</row>
    <row r="94" spans="57:73" x14ac:dyDescent="0.2"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</row>
    <row r="95" spans="57:73" x14ac:dyDescent="0.2"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</row>
    <row r="96" spans="57:73" x14ac:dyDescent="0.2"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</row>
    <row r="97" spans="57:73" x14ac:dyDescent="0.2"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</row>
    <row r="98" spans="57:73" x14ac:dyDescent="0.2"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</row>
    <row r="99" spans="57:73" x14ac:dyDescent="0.2"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</row>
    <row r="100" spans="57:73" x14ac:dyDescent="0.2"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</row>
    <row r="101" spans="57:73" x14ac:dyDescent="0.2"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</row>
    <row r="102" spans="57:73" x14ac:dyDescent="0.2"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</row>
    <row r="103" spans="57:73" x14ac:dyDescent="0.2"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</row>
    <row r="104" spans="57:73" x14ac:dyDescent="0.2"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</row>
    <row r="105" spans="57:73" x14ac:dyDescent="0.2"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</row>
    <row r="106" spans="57:73" x14ac:dyDescent="0.2"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</row>
    <row r="107" spans="57:73" x14ac:dyDescent="0.2"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</row>
    <row r="108" spans="57:73" x14ac:dyDescent="0.2"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</row>
    <row r="109" spans="57:73" x14ac:dyDescent="0.2"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</row>
    <row r="110" spans="57:73" x14ac:dyDescent="0.2"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</row>
    <row r="111" spans="57:73" x14ac:dyDescent="0.2"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</row>
    <row r="112" spans="57:73" x14ac:dyDescent="0.2"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</row>
    <row r="113" spans="57:73" x14ac:dyDescent="0.2"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</row>
    <row r="114" spans="57:73" x14ac:dyDescent="0.2"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</row>
    <row r="115" spans="57:73" x14ac:dyDescent="0.2"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</row>
    <row r="116" spans="57:73" x14ac:dyDescent="0.2"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</row>
    <row r="117" spans="57:73" x14ac:dyDescent="0.2"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</row>
    <row r="118" spans="57:73" x14ac:dyDescent="0.2"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</row>
    <row r="119" spans="57:73" x14ac:dyDescent="0.2"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</row>
    <row r="120" spans="57:73" x14ac:dyDescent="0.2"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</row>
    <row r="121" spans="57:73" x14ac:dyDescent="0.2"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</row>
    <row r="122" spans="57:73" x14ac:dyDescent="0.2"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</row>
    <row r="123" spans="57:73" x14ac:dyDescent="0.2"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</row>
    <row r="210" spans="1:73" x14ac:dyDescent="0.2">
      <c r="A210" s="71"/>
      <c r="B210" s="8"/>
      <c r="C210" s="8"/>
      <c r="D210" s="8"/>
      <c r="E210" s="8"/>
      <c r="F210" s="8"/>
      <c r="G210" s="8"/>
      <c r="H210" s="8"/>
      <c r="I210" s="8"/>
      <c r="AU210" s="8"/>
      <c r="AV210" s="8"/>
      <c r="AW210" s="8"/>
      <c r="AX210" s="8"/>
      <c r="AY210" s="8"/>
      <c r="AZ210" s="8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</row>
    <row r="211" spans="1:73" x14ac:dyDescent="0.2">
      <c r="A211" s="71"/>
      <c r="B211" s="8"/>
      <c r="C211" s="8"/>
      <c r="D211" s="8"/>
      <c r="E211" s="8"/>
      <c r="F211" s="8"/>
      <c r="G211" s="8"/>
      <c r="H211" s="8"/>
      <c r="I211" s="8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</row>
    <row r="212" spans="1:73" x14ac:dyDescent="0.2">
      <c r="A212" s="71"/>
      <c r="B212" s="8"/>
      <c r="C212" s="8"/>
      <c r="D212" s="8"/>
      <c r="E212" s="8"/>
      <c r="F212" s="8"/>
      <c r="G212" s="8"/>
      <c r="H212" s="8"/>
      <c r="I212" s="8"/>
      <c r="AU212" s="8"/>
      <c r="AV212" s="8"/>
      <c r="AW212" s="8"/>
      <c r="AX212" s="8"/>
      <c r="AY212" s="8"/>
      <c r="AZ212" s="8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</row>
    <row r="213" spans="1:73" x14ac:dyDescent="0.2"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</row>
    <row r="214" spans="1:73" x14ac:dyDescent="0.2"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</row>
    <row r="215" spans="1:73" x14ac:dyDescent="0.2"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</row>
    <row r="216" spans="1:73" x14ac:dyDescent="0.2"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</row>
    <row r="217" spans="1:73" x14ac:dyDescent="0.2"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</row>
    <row r="218" spans="1:73" x14ac:dyDescent="0.2"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</row>
    <row r="219" spans="1:73" x14ac:dyDescent="0.2"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</row>
    <row r="220" spans="1:73" x14ac:dyDescent="0.2"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</row>
    <row r="221" spans="1:73" x14ac:dyDescent="0.2"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</row>
    <row r="222" spans="1:73" x14ac:dyDescent="0.2"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</row>
    <row r="223" spans="1:73" x14ac:dyDescent="0.2"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</row>
    <row r="224" spans="1:73" x14ac:dyDescent="0.2"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</row>
    <row r="225" spans="57:73" x14ac:dyDescent="0.2"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</row>
    <row r="226" spans="57:73" x14ac:dyDescent="0.2"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</row>
    <row r="227" spans="57:73" x14ac:dyDescent="0.2"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</row>
    <row r="228" spans="57:73" x14ac:dyDescent="0.2"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</row>
    <row r="229" spans="57:73" x14ac:dyDescent="0.2"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</row>
    <row r="230" spans="57:73" x14ac:dyDescent="0.2"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</row>
    <row r="231" spans="57:73" x14ac:dyDescent="0.2"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</row>
    <row r="232" spans="57:73" x14ac:dyDescent="0.2"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</row>
    <row r="233" spans="57:73" x14ac:dyDescent="0.2"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</row>
    <row r="234" spans="57:73" x14ac:dyDescent="0.2"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</row>
    <row r="235" spans="57:73" x14ac:dyDescent="0.2"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</row>
    <row r="236" spans="57:73" x14ac:dyDescent="0.2"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</row>
    <row r="237" spans="57:73" x14ac:dyDescent="0.2"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</row>
    <row r="238" spans="57:73" x14ac:dyDescent="0.2"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</row>
    <row r="239" spans="57:73" x14ac:dyDescent="0.2"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</row>
    <row r="240" spans="57:73" x14ac:dyDescent="0.2"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</row>
    <row r="241" spans="57:73" x14ac:dyDescent="0.2"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</row>
    <row r="242" spans="57:73" x14ac:dyDescent="0.2"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</row>
    <row r="243" spans="57:73" x14ac:dyDescent="0.2"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</row>
    <row r="244" spans="57:73" x14ac:dyDescent="0.2"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</row>
    <row r="245" spans="57:73" x14ac:dyDescent="0.2"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</row>
    <row r="246" spans="57:73" x14ac:dyDescent="0.2"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</row>
    <row r="247" spans="57:73" x14ac:dyDescent="0.2"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</row>
    <row r="248" spans="57:73" x14ac:dyDescent="0.2"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</row>
    <row r="249" spans="57:73" x14ac:dyDescent="0.2"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</row>
    <row r="250" spans="57:73" x14ac:dyDescent="0.2"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</row>
    <row r="251" spans="57:73" x14ac:dyDescent="0.2"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</row>
    <row r="252" spans="57:73" x14ac:dyDescent="0.2"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</row>
    <row r="253" spans="57:73" x14ac:dyDescent="0.2"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</row>
    <row r="254" spans="57:73" x14ac:dyDescent="0.2"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</row>
    <row r="255" spans="57:73" x14ac:dyDescent="0.2"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</row>
    <row r="256" spans="57:73" x14ac:dyDescent="0.2"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</row>
    <row r="257" spans="57:73" x14ac:dyDescent="0.2"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</row>
    <row r="258" spans="57:73" x14ac:dyDescent="0.2"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</row>
    <row r="259" spans="57:73" x14ac:dyDescent="0.2"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</row>
    <row r="260" spans="57:73" x14ac:dyDescent="0.2"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</row>
    <row r="261" spans="57:73" x14ac:dyDescent="0.2"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</row>
    <row r="262" spans="57:73" x14ac:dyDescent="0.2"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</row>
    <row r="263" spans="57:73" x14ac:dyDescent="0.2"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</row>
    <row r="264" spans="57:73" x14ac:dyDescent="0.2"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</row>
    <row r="265" spans="57:73" x14ac:dyDescent="0.2"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</row>
    <row r="266" spans="57:73" x14ac:dyDescent="0.2"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</row>
    <row r="267" spans="57:73" x14ac:dyDescent="0.2"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</row>
    <row r="268" spans="57:73" x14ac:dyDescent="0.2"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</row>
    <row r="269" spans="57:73" x14ac:dyDescent="0.2"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</row>
    <row r="270" spans="57:73" x14ac:dyDescent="0.2"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</row>
    <row r="271" spans="57:73" x14ac:dyDescent="0.2"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</row>
    <row r="272" spans="57:73" x14ac:dyDescent="0.2"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</row>
    <row r="273" spans="57:73" x14ac:dyDescent="0.2"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</row>
    <row r="274" spans="57:73" x14ac:dyDescent="0.2"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</row>
    <row r="275" spans="57:73" x14ac:dyDescent="0.2"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</row>
    <row r="276" spans="57:73" x14ac:dyDescent="0.2"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</row>
    <row r="277" spans="57:73" x14ac:dyDescent="0.2"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</row>
    <row r="278" spans="57:73" x14ac:dyDescent="0.2"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</row>
    <row r="279" spans="57:73" x14ac:dyDescent="0.2"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</row>
    <row r="280" spans="57:73" x14ac:dyDescent="0.2"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</row>
    <row r="281" spans="57:73" x14ac:dyDescent="0.2"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</row>
    <row r="282" spans="57:73" x14ac:dyDescent="0.2"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</row>
    <row r="283" spans="57:73" x14ac:dyDescent="0.2"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</row>
  </sheetData>
  <mergeCells count="122">
    <mergeCell ref="CH7:CH8"/>
    <mergeCell ref="CI7:CI8"/>
    <mergeCell ref="CJ7:CJ8"/>
    <mergeCell ref="CK7:CK8"/>
    <mergeCell ref="CL7:CL8"/>
    <mergeCell ref="CO7:CO8"/>
    <mergeCell ref="BZ7:BZ8"/>
    <mergeCell ref="CA7:CA8"/>
    <mergeCell ref="CB7:CB8"/>
    <mergeCell ref="CC7:CC8"/>
    <mergeCell ref="CD7:CD8"/>
    <mergeCell ref="CE7:CG7"/>
    <mergeCell ref="BP7:BP8"/>
    <mergeCell ref="BQ7:BQ8"/>
    <mergeCell ref="BR7:BR8"/>
    <mergeCell ref="BS7:BS8"/>
    <mergeCell ref="BT7:BT8"/>
    <mergeCell ref="BU7:BU8"/>
    <mergeCell ref="BF7:BH7"/>
    <mergeCell ref="BI7:BK7"/>
    <mergeCell ref="BL7:BL8"/>
    <mergeCell ref="BM7:BM8"/>
    <mergeCell ref="BN7:BN8"/>
    <mergeCell ref="BO7:BO8"/>
    <mergeCell ref="AN7:AP7"/>
    <mergeCell ref="AQ7:AS7"/>
    <mergeCell ref="AT7:AV7"/>
    <mergeCell ref="AW7:AY7"/>
    <mergeCell ref="AZ7:BB7"/>
    <mergeCell ref="BC7:BE7"/>
    <mergeCell ref="AD7:AD8"/>
    <mergeCell ref="AE7:AE8"/>
    <mergeCell ref="AF7:AF8"/>
    <mergeCell ref="AG7:AG8"/>
    <mergeCell ref="AH7:AJ7"/>
    <mergeCell ref="AK7:AM7"/>
    <mergeCell ref="DA6:DA8"/>
    <mergeCell ref="DB6:DB8"/>
    <mergeCell ref="D7:D8"/>
    <mergeCell ref="E7:E8"/>
    <mergeCell ref="H7:H8"/>
    <mergeCell ref="I7:I8"/>
    <mergeCell ref="L7:L8"/>
    <mergeCell ref="M7:M8"/>
    <mergeCell ref="AB7:AB8"/>
    <mergeCell ref="AC7:AC8"/>
    <mergeCell ref="BU6:BW6"/>
    <mergeCell ref="CM6:CM8"/>
    <mergeCell ref="CN6:CN8"/>
    <mergeCell ref="CQ6:CQ8"/>
    <mergeCell ref="CR6:CR8"/>
    <mergeCell ref="CW6:CW8"/>
    <mergeCell ref="BV7:BV8"/>
    <mergeCell ref="BW7:BW8"/>
    <mergeCell ref="BX7:BX8"/>
    <mergeCell ref="BY7:BY8"/>
    <mergeCell ref="DA4:DB5"/>
    <mergeCell ref="F5:F8"/>
    <mergeCell ref="G5:G8"/>
    <mergeCell ref="J5:J8"/>
    <mergeCell ref="K5:K8"/>
    <mergeCell ref="O5:O8"/>
    <mergeCell ref="Q5:Q8"/>
    <mergeCell ref="AB5:AD6"/>
    <mergeCell ref="BX5:BZ6"/>
    <mergeCell ref="CA5:CH6"/>
    <mergeCell ref="CW4:CX5"/>
    <mergeCell ref="CY4:CZ6"/>
    <mergeCell ref="CX6:CX8"/>
    <mergeCell ref="CP7:CP8"/>
    <mergeCell ref="CS7:CS8"/>
    <mergeCell ref="CT7:CT8"/>
    <mergeCell ref="CU7:CU8"/>
    <mergeCell ref="CV7:CV8"/>
    <mergeCell ref="CY7:CY8"/>
    <mergeCell ref="CZ7:CZ8"/>
    <mergeCell ref="U4:U8"/>
    <mergeCell ref="V4:V8"/>
    <mergeCell ref="W4:W8"/>
    <mergeCell ref="X4:X8"/>
    <mergeCell ref="CK4:CL6"/>
    <mergeCell ref="CM4:CN5"/>
    <mergeCell ref="AE6:AG6"/>
    <mergeCell ref="AH6:AM6"/>
    <mergeCell ref="AN6:AS6"/>
    <mergeCell ref="AT6:AY6"/>
    <mergeCell ref="J4:K4"/>
    <mergeCell ref="L4:M6"/>
    <mergeCell ref="N4:N8"/>
    <mergeCell ref="P4:P8"/>
    <mergeCell ref="S4:S8"/>
    <mergeCell ref="T4:T8"/>
    <mergeCell ref="CI3:CJ6"/>
    <mergeCell ref="AZ6:BE6"/>
    <mergeCell ref="BF6:BK6"/>
    <mergeCell ref="BL6:BN6"/>
    <mergeCell ref="BO6:BQ6"/>
    <mergeCell ref="CK3:DB3"/>
    <mergeCell ref="CO4:CP6"/>
    <mergeCell ref="CQ4:CR5"/>
    <mergeCell ref="CS4:CT6"/>
    <mergeCell ref="CU4:CV6"/>
    <mergeCell ref="CI2:DB2"/>
    <mergeCell ref="C3:C8"/>
    <mergeCell ref="D3:Q3"/>
    <mergeCell ref="R3:R8"/>
    <mergeCell ref="S3:X3"/>
    <mergeCell ref="Y3:Y8"/>
    <mergeCell ref="Z3:Z8"/>
    <mergeCell ref="AA3:AA8"/>
    <mergeCell ref="AB3:BW4"/>
    <mergeCell ref="BX3:CH4"/>
    <mergeCell ref="A1:CG1"/>
    <mergeCell ref="BR6:BT6"/>
    <mergeCell ref="A2:A8"/>
    <mergeCell ref="B2:B8"/>
    <mergeCell ref="C2:X2"/>
    <mergeCell ref="Y2:AA2"/>
    <mergeCell ref="AB2:CH2"/>
    <mergeCell ref="D4:E6"/>
    <mergeCell ref="F4:G4"/>
    <mergeCell ref="H4:I6"/>
  </mergeCells>
  <pageMargins left="0.75" right="0.75" top="1" bottom="1" header="0.5" footer="0.5"/>
  <pageSetup paperSize="9" orientation="landscape" r:id="rId1"/>
  <headerFooter alignWithMargins="0"/>
  <ignoredErrors>
    <ignoredError sqref="D35:DB35" formulaRange="1"/>
    <ignoredError sqref="BX34:BZ34 Y34:AF34 R34 R10 Y10:AF10 BX10:BZ10 R23:R24 Y23:AF24 BX23:BZ24 R28:R31 Y28:AF31 BX28:BZ3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298"/>
  <sheetViews>
    <sheetView workbookViewId="0">
      <selection activeCell="A10" sqref="A10"/>
    </sheetView>
  </sheetViews>
  <sheetFormatPr defaultRowHeight="12.75" x14ac:dyDescent="0.2"/>
  <cols>
    <col min="1" max="1" width="29.42578125" style="77" customWidth="1"/>
    <col min="2" max="2" width="16.28515625" style="2" customWidth="1"/>
    <col min="3" max="3" width="12.140625" style="2" customWidth="1"/>
    <col min="4" max="4" width="3.7109375" style="2" hidden="1" customWidth="1"/>
    <col min="5" max="5" width="11.140625" style="2" hidden="1" customWidth="1"/>
    <col min="6" max="6" width="5.140625" style="2" hidden="1" customWidth="1"/>
    <col min="7" max="7" width="8.5703125" style="2" hidden="1" customWidth="1"/>
    <col min="8" max="8" width="9.85546875" style="2" hidden="1" customWidth="1"/>
    <col min="9" max="9" width="9.7109375" style="2" hidden="1" customWidth="1"/>
    <col min="10" max="10" width="10.85546875" style="8" hidden="1" customWidth="1"/>
    <col min="11" max="11" width="10" style="8" hidden="1" customWidth="1"/>
    <col min="12" max="12" width="5.140625" style="8" customWidth="1"/>
    <col min="13" max="13" width="12.42578125" style="8" customWidth="1"/>
    <col min="14" max="15" width="5.42578125" style="8" customWidth="1"/>
    <col min="16" max="16" width="10" style="8" hidden="1" customWidth="1"/>
    <col min="17" max="17" width="10.28515625" style="8" hidden="1" customWidth="1"/>
    <col min="18" max="18" width="10.28515625" style="8" customWidth="1"/>
    <col min="19" max="19" width="5.85546875" style="8" customWidth="1"/>
    <col min="20" max="20" width="4.28515625" style="8" customWidth="1"/>
    <col min="21" max="21" width="5.140625" style="8" customWidth="1"/>
    <col min="22" max="22" width="5.28515625" style="8" customWidth="1"/>
    <col min="23" max="23" width="3.85546875" style="8" customWidth="1"/>
    <col min="24" max="24" width="4.85546875" style="8" customWidth="1"/>
    <col min="25" max="25" width="13.42578125" style="8" customWidth="1"/>
    <col min="26" max="26" width="13" style="8" customWidth="1"/>
    <col min="27" max="27" width="14.28515625" style="8" customWidth="1"/>
    <col min="28" max="28" width="12.5703125" style="8" customWidth="1"/>
    <col min="29" max="29" width="11.7109375" style="8" customWidth="1"/>
    <col min="30" max="30" width="11.85546875" style="8" customWidth="1"/>
    <col min="31" max="31" width="11.28515625" style="8" hidden="1" customWidth="1"/>
    <col min="32" max="32" width="12.140625" style="8" hidden="1" customWidth="1"/>
    <col min="33" max="33" width="13.5703125" style="8" hidden="1" customWidth="1"/>
    <col min="34" max="34" width="8.85546875" style="8" hidden="1" customWidth="1"/>
    <col min="35" max="35" width="9.5703125" style="8" hidden="1" customWidth="1"/>
    <col min="36" max="36" width="13.28515625" style="8" hidden="1" customWidth="1"/>
    <col min="37" max="38" width="9.28515625" style="8" hidden="1" customWidth="1"/>
    <col min="39" max="39" width="11.5703125" style="8" hidden="1" customWidth="1"/>
    <col min="40" max="40" width="9.5703125" style="8" hidden="1" customWidth="1"/>
    <col min="41" max="41" width="10" style="8" hidden="1" customWidth="1"/>
    <col min="42" max="42" width="13.42578125" style="6" hidden="1" customWidth="1"/>
    <col min="43" max="43" width="10" style="8" hidden="1" customWidth="1"/>
    <col min="44" max="44" width="10.28515625" style="8" hidden="1" customWidth="1"/>
    <col min="45" max="45" width="11.28515625" style="8" hidden="1" customWidth="1"/>
    <col min="46" max="46" width="10" style="8" hidden="1" customWidth="1"/>
    <col min="47" max="47" width="8.85546875" style="2" hidden="1" customWidth="1"/>
    <col min="48" max="48" width="11.42578125" style="2" hidden="1" customWidth="1"/>
    <col min="49" max="49" width="8.85546875" style="2" hidden="1" customWidth="1"/>
    <col min="50" max="50" width="9.28515625" style="2" hidden="1" customWidth="1"/>
    <col min="51" max="51" width="12.140625" style="2" hidden="1" customWidth="1"/>
    <col min="52" max="52" width="9.28515625" style="2" hidden="1" customWidth="1"/>
    <col min="53" max="53" width="10.5703125" style="2" hidden="1" customWidth="1"/>
    <col min="54" max="54" width="12.85546875" style="2" hidden="1" customWidth="1"/>
    <col min="55" max="55" width="12.140625" style="2" hidden="1" customWidth="1"/>
    <col min="56" max="56" width="10.85546875" style="2" hidden="1" customWidth="1"/>
    <col min="57" max="57" width="13" style="2" hidden="1" customWidth="1"/>
    <col min="58" max="59" width="12.140625" style="2" customWidth="1"/>
    <col min="60" max="60" width="14" style="2" customWidth="1"/>
    <col min="61" max="61" width="13" style="2" hidden="1" customWidth="1"/>
    <col min="62" max="63" width="0" style="2" hidden="1" customWidth="1"/>
    <col min="64" max="65" width="9.140625" style="2"/>
    <col min="66" max="66" width="12.7109375" style="2" customWidth="1"/>
    <col min="67" max="67" width="11.140625" style="2" customWidth="1"/>
    <col min="68" max="69" width="9.140625" style="2"/>
    <col min="70" max="75" width="0" style="2" hidden="1" customWidth="1"/>
    <col min="76" max="16384" width="9.140625" style="2"/>
  </cols>
  <sheetData>
    <row r="1" spans="1:106" s="22" customFormat="1" ht="47.25" customHeight="1" x14ac:dyDescent="0.2">
      <c r="A1" s="229" t="s">
        <v>35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0"/>
      <c r="BC1" s="230"/>
      <c r="BD1" s="230"/>
      <c r="BE1" s="230"/>
      <c r="BF1" s="230"/>
      <c r="BG1" s="230"/>
      <c r="BH1" s="230"/>
      <c r="BI1" s="230"/>
      <c r="BJ1" s="230"/>
      <c r="BK1" s="230"/>
      <c r="BL1" s="230"/>
      <c r="BM1" s="230"/>
      <c r="BN1" s="230"/>
      <c r="BO1" s="230"/>
      <c r="BP1" s="230"/>
      <c r="BQ1" s="230"/>
      <c r="BR1" s="230"/>
      <c r="BS1" s="230"/>
      <c r="BT1" s="230"/>
      <c r="BU1" s="230"/>
      <c r="BV1" s="230"/>
      <c r="BW1" s="230"/>
      <c r="BX1" s="230"/>
      <c r="BY1" s="230"/>
      <c r="BZ1" s="230"/>
      <c r="CA1" s="230"/>
      <c r="CB1" s="230"/>
      <c r="CC1" s="230"/>
      <c r="CD1" s="230"/>
      <c r="CE1" s="230"/>
      <c r="CF1" s="230"/>
      <c r="CG1" s="231"/>
    </row>
    <row r="2" spans="1:106" s="22" customFormat="1" ht="34.5" customHeight="1" x14ac:dyDescent="0.2">
      <c r="A2" s="234" t="s">
        <v>103</v>
      </c>
      <c r="B2" s="104" t="s">
        <v>39</v>
      </c>
      <c r="C2" s="107" t="s">
        <v>40</v>
      </c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8"/>
      <c r="Y2" s="109" t="s">
        <v>41</v>
      </c>
      <c r="Z2" s="109"/>
      <c r="AA2" s="109"/>
      <c r="AB2" s="110" t="s">
        <v>42</v>
      </c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2"/>
      <c r="CI2" s="113" t="s">
        <v>43</v>
      </c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</row>
    <row r="3" spans="1:106" s="22" customFormat="1" ht="27.75" customHeight="1" x14ac:dyDescent="0.2">
      <c r="A3" s="235"/>
      <c r="B3" s="105"/>
      <c r="C3" s="114" t="s">
        <v>44</v>
      </c>
      <c r="D3" s="117" t="s">
        <v>45</v>
      </c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9" t="s">
        <v>46</v>
      </c>
      <c r="S3" s="122" t="s">
        <v>47</v>
      </c>
      <c r="T3" s="123"/>
      <c r="U3" s="123"/>
      <c r="V3" s="123"/>
      <c r="W3" s="123"/>
      <c r="X3" s="124"/>
      <c r="Y3" s="125" t="s">
        <v>48</v>
      </c>
      <c r="Z3" s="128" t="s">
        <v>49</v>
      </c>
      <c r="AA3" s="128" t="s">
        <v>50</v>
      </c>
      <c r="AB3" s="129" t="s">
        <v>51</v>
      </c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1"/>
      <c r="BX3" s="135" t="s">
        <v>52</v>
      </c>
      <c r="BY3" s="136"/>
      <c r="BZ3" s="136"/>
      <c r="CA3" s="136"/>
      <c r="CB3" s="136"/>
      <c r="CC3" s="136"/>
      <c r="CD3" s="136"/>
      <c r="CE3" s="136"/>
      <c r="CF3" s="136"/>
      <c r="CG3" s="136"/>
      <c r="CH3" s="137"/>
      <c r="CI3" s="141" t="s">
        <v>2</v>
      </c>
      <c r="CJ3" s="141"/>
      <c r="CK3" s="157" t="s">
        <v>53</v>
      </c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</row>
    <row r="4" spans="1:106" s="22" customFormat="1" ht="23.25" customHeight="1" x14ac:dyDescent="0.2">
      <c r="A4" s="235"/>
      <c r="B4" s="105"/>
      <c r="C4" s="115"/>
      <c r="D4" s="159" t="s">
        <v>54</v>
      </c>
      <c r="E4" s="160"/>
      <c r="F4" s="165" t="s">
        <v>55</v>
      </c>
      <c r="G4" s="166"/>
      <c r="H4" s="159" t="s">
        <v>56</v>
      </c>
      <c r="I4" s="160"/>
      <c r="J4" s="165" t="s">
        <v>55</v>
      </c>
      <c r="K4" s="166"/>
      <c r="L4" s="159" t="s">
        <v>57</v>
      </c>
      <c r="M4" s="160"/>
      <c r="N4" s="167" t="s">
        <v>24</v>
      </c>
      <c r="O4" s="46" t="s">
        <v>28</v>
      </c>
      <c r="P4" s="167" t="s">
        <v>27</v>
      </c>
      <c r="Q4" s="46" t="s">
        <v>58</v>
      </c>
      <c r="R4" s="120"/>
      <c r="S4" s="170" t="s">
        <v>59</v>
      </c>
      <c r="T4" s="170" t="s">
        <v>60</v>
      </c>
      <c r="U4" s="170" t="s">
        <v>61</v>
      </c>
      <c r="V4" s="170" t="s">
        <v>62</v>
      </c>
      <c r="W4" s="170" t="s">
        <v>63</v>
      </c>
      <c r="X4" s="170" t="s">
        <v>25</v>
      </c>
      <c r="Y4" s="126"/>
      <c r="Z4" s="128"/>
      <c r="AA4" s="128"/>
      <c r="AB4" s="132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4"/>
      <c r="BX4" s="138"/>
      <c r="BY4" s="139"/>
      <c r="BZ4" s="139"/>
      <c r="CA4" s="139"/>
      <c r="CB4" s="139"/>
      <c r="CC4" s="139"/>
      <c r="CD4" s="139"/>
      <c r="CE4" s="139"/>
      <c r="CF4" s="139"/>
      <c r="CG4" s="139"/>
      <c r="CH4" s="140"/>
      <c r="CI4" s="141"/>
      <c r="CJ4" s="141"/>
      <c r="CK4" s="173" t="s">
        <v>54</v>
      </c>
      <c r="CL4" s="174"/>
      <c r="CM4" s="179" t="s">
        <v>55</v>
      </c>
      <c r="CN4" s="180"/>
      <c r="CO4" s="173" t="s">
        <v>56</v>
      </c>
      <c r="CP4" s="174"/>
      <c r="CQ4" s="186" t="s">
        <v>55</v>
      </c>
      <c r="CR4" s="187"/>
      <c r="CS4" s="173" t="s">
        <v>57</v>
      </c>
      <c r="CT4" s="174"/>
      <c r="CU4" s="173" t="s">
        <v>24</v>
      </c>
      <c r="CV4" s="174"/>
      <c r="CW4" s="186" t="s">
        <v>55</v>
      </c>
      <c r="CX4" s="187"/>
      <c r="CY4" s="173" t="s">
        <v>27</v>
      </c>
      <c r="CZ4" s="190"/>
      <c r="DA4" s="196" t="s">
        <v>55</v>
      </c>
      <c r="DB4" s="187"/>
    </row>
    <row r="5" spans="1:106" s="22" customFormat="1" ht="21" customHeight="1" x14ac:dyDescent="0.2">
      <c r="A5" s="235"/>
      <c r="B5" s="105"/>
      <c r="C5" s="115"/>
      <c r="D5" s="161"/>
      <c r="E5" s="162"/>
      <c r="F5" s="198" t="s">
        <v>22</v>
      </c>
      <c r="G5" s="201" t="s">
        <v>64</v>
      </c>
      <c r="H5" s="161"/>
      <c r="I5" s="162"/>
      <c r="J5" s="198" t="s">
        <v>22</v>
      </c>
      <c r="K5" s="201" t="s">
        <v>64</v>
      </c>
      <c r="L5" s="161"/>
      <c r="M5" s="162"/>
      <c r="N5" s="168"/>
      <c r="O5" s="204" t="s">
        <v>65</v>
      </c>
      <c r="P5" s="168"/>
      <c r="Q5" s="204" t="s">
        <v>65</v>
      </c>
      <c r="R5" s="120"/>
      <c r="S5" s="171"/>
      <c r="T5" s="171"/>
      <c r="U5" s="171"/>
      <c r="V5" s="171"/>
      <c r="W5" s="171"/>
      <c r="X5" s="171"/>
      <c r="Y5" s="126"/>
      <c r="Z5" s="128"/>
      <c r="AA5" s="128"/>
      <c r="AB5" s="142" t="s">
        <v>26</v>
      </c>
      <c r="AC5" s="143"/>
      <c r="AD5" s="143"/>
      <c r="AE5" s="47" t="s">
        <v>53</v>
      </c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8"/>
      <c r="BX5" s="146" t="s">
        <v>26</v>
      </c>
      <c r="BY5" s="147"/>
      <c r="BZ5" s="147"/>
      <c r="CA5" s="150" t="s">
        <v>66</v>
      </c>
      <c r="CB5" s="151"/>
      <c r="CC5" s="151"/>
      <c r="CD5" s="151"/>
      <c r="CE5" s="151"/>
      <c r="CF5" s="151"/>
      <c r="CG5" s="151"/>
      <c r="CH5" s="152"/>
      <c r="CI5" s="141"/>
      <c r="CJ5" s="141"/>
      <c r="CK5" s="175"/>
      <c r="CL5" s="176"/>
      <c r="CM5" s="181"/>
      <c r="CN5" s="182"/>
      <c r="CO5" s="175"/>
      <c r="CP5" s="176"/>
      <c r="CQ5" s="188"/>
      <c r="CR5" s="189"/>
      <c r="CS5" s="175"/>
      <c r="CT5" s="176"/>
      <c r="CU5" s="175"/>
      <c r="CV5" s="176"/>
      <c r="CW5" s="188"/>
      <c r="CX5" s="189"/>
      <c r="CY5" s="175"/>
      <c r="CZ5" s="191"/>
      <c r="DA5" s="197"/>
      <c r="DB5" s="189"/>
    </row>
    <row r="6" spans="1:106" s="22" customFormat="1" ht="21" customHeight="1" x14ac:dyDescent="0.2">
      <c r="A6" s="235"/>
      <c r="B6" s="105"/>
      <c r="C6" s="115"/>
      <c r="D6" s="163"/>
      <c r="E6" s="164"/>
      <c r="F6" s="199"/>
      <c r="G6" s="202"/>
      <c r="H6" s="163"/>
      <c r="I6" s="164"/>
      <c r="J6" s="199"/>
      <c r="K6" s="202"/>
      <c r="L6" s="163"/>
      <c r="M6" s="164"/>
      <c r="N6" s="168"/>
      <c r="O6" s="205"/>
      <c r="P6" s="168"/>
      <c r="Q6" s="205"/>
      <c r="R6" s="120"/>
      <c r="S6" s="171"/>
      <c r="T6" s="171"/>
      <c r="U6" s="171"/>
      <c r="V6" s="171"/>
      <c r="W6" s="171"/>
      <c r="X6" s="171"/>
      <c r="Y6" s="126"/>
      <c r="Z6" s="128"/>
      <c r="AA6" s="128"/>
      <c r="AB6" s="144"/>
      <c r="AC6" s="145"/>
      <c r="AD6" s="145"/>
      <c r="AE6" s="156" t="s">
        <v>67</v>
      </c>
      <c r="AF6" s="156"/>
      <c r="AG6" s="156"/>
      <c r="AH6" s="128" t="s">
        <v>68</v>
      </c>
      <c r="AI6" s="128"/>
      <c r="AJ6" s="128"/>
      <c r="AK6" s="128"/>
      <c r="AL6" s="128"/>
      <c r="AM6" s="128"/>
      <c r="AN6" s="183" t="s">
        <v>69</v>
      </c>
      <c r="AO6" s="184"/>
      <c r="AP6" s="184"/>
      <c r="AQ6" s="184"/>
      <c r="AR6" s="184"/>
      <c r="AS6" s="185"/>
      <c r="AT6" s="128" t="s">
        <v>70</v>
      </c>
      <c r="AU6" s="128"/>
      <c r="AV6" s="128"/>
      <c r="AW6" s="128"/>
      <c r="AX6" s="128"/>
      <c r="AY6" s="128"/>
      <c r="AZ6" s="183" t="s">
        <v>71</v>
      </c>
      <c r="BA6" s="184"/>
      <c r="BB6" s="184"/>
      <c r="BC6" s="184"/>
      <c r="BD6" s="184"/>
      <c r="BE6" s="185"/>
      <c r="BF6" s="207" t="s">
        <v>72</v>
      </c>
      <c r="BG6" s="128"/>
      <c r="BH6" s="128"/>
      <c r="BI6" s="128"/>
      <c r="BJ6" s="128"/>
      <c r="BK6" s="128"/>
      <c r="BL6" s="128" t="s">
        <v>73</v>
      </c>
      <c r="BM6" s="128"/>
      <c r="BN6" s="128"/>
      <c r="BO6" s="208" t="s">
        <v>74</v>
      </c>
      <c r="BP6" s="208"/>
      <c r="BQ6" s="208"/>
      <c r="BR6" s="128" t="s">
        <v>75</v>
      </c>
      <c r="BS6" s="128"/>
      <c r="BT6" s="128"/>
      <c r="BU6" s="209" t="s">
        <v>76</v>
      </c>
      <c r="BV6" s="209"/>
      <c r="BW6" s="209"/>
      <c r="BX6" s="148"/>
      <c r="BY6" s="149"/>
      <c r="BZ6" s="149"/>
      <c r="CA6" s="153"/>
      <c r="CB6" s="154"/>
      <c r="CC6" s="154"/>
      <c r="CD6" s="154"/>
      <c r="CE6" s="154"/>
      <c r="CF6" s="154"/>
      <c r="CG6" s="154"/>
      <c r="CH6" s="155"/>
      <c r="CI6" s="141"/>
      <c r="CJ6" s="141"/>
      <c r="CK6" s="177"/>
      <c r="CL6" s="178"/>
      <c r="CM6" s="193" t="s">
        <v>0</v>
      </c>
      <c r="CN6" s="193" t="s">
        <v>21</v>
      </c>
      <c r="CO6" s="177"/>
      <c r="CP6" s="178"/>
      <c r="CQ6" s="193" t="s">
        <v>0</v>
      </c>
      <c r="CR6" s="193" t="s">
        <v>21</v>
      </c>
      <c r="CS6" s="177"/>
      <c r="CT6" s="178"/>
      <c r="CU6" s="177"/>
      <c r="CV6" s="178"/>
      <c r="CW6" s="193" t="s">
        <v>0</v>
      </c>
      <c r="CX6" s="193" t="s">
        <v>21</v>
      </c>
      <c r="CY6" s="177"/>
      <c r="CZ6" s="192"/>
      <c r="DA6" s="193" t="s">
        <v>0</v>
      </c>
      <c r="DB6" s="193" t="s">
        <v>21</v>
      </c>
    </row>
    <row r="7" spans="1:106" s="22" customFormat="1" ht="33" customHeight="1" x14ac:dyDescent="0.2">
      <c r="A7" s="235"/>
      <c r="B7" s="105"/>
      <c r="C7" s="115"/>
      <c r="D7" s="210" t="s">
        <v>22</v>
      </c>
      <c r="E7" s="210" t="s">
        <v>64</v>
      </c>
      <c r="F7" s="199"/>
      <c r="G7" s="202"/>
      <c r="H7" s="210" t="s">
        <v>22</v>
      </c>
      <c r="I7" s="210" t="s">
        <v>29</v>
      </c>
      <c r="J7" s="199"/>
      <c r="K7" s="202"/>
      <c r="L7" s="210" t="s">
        <v>22</v>
      </c>
      <c r="M7" s="211" t="s">
        <v>29</v>
      </c>
      <c r="N7" s="168"/>
      <c r="O7" s="205"/>
      <c r="P7" s="168"/>
      <c r="Q7" s="205"/>
      <c r="R7" s="120"/>
      <c r="S7" s="171"/>
      <c r="T7" s="171"/>
      <c r="U7" s="171"/>
      <c r="V7" s="171"/>
      <c r="W7" s="171"/>
      <c r="X7" s="171"/>
      <c r="Y7" s="126"/>
      <c r="Z7" s="128"/>
      <c r="AA7" s="128"/>
      <c r="AB7" s="212" t="s">
        <v>77</v>
      </c>
      <c r="AC7" s="212" t="s">
        <v>78</v>
      </c>
      <c r="AD7" s="212" t="s">
        <v>79</v>
      </c>
      <c r="AE7" s="213" t="s">
        <v>80</v>
      </c>
      <c r="AF7" s="213" t="s">
        <v>81</v>
      </c>
      <c r="AG7" s="213" t="s">
        <v>82</v>
      </c>
      <c r="AH7" s="128" t="s">
        <v>22</v>
      </c>
      <c r="AI7" s="128"/>
      <c r="AJ7" s="128"/>
      <c r="AK7" s="214" t="s">
        <v>23</v>
      </c>
      <c r="AL7" s="215"/>
      <c r="AM7" s="216"/>
      <c r="AN7" s="208" t="s">
        <v>22</v>
      </c>
      <c r="AO7" s="208"/>
      <c r="AP7" s="208"/>
      <c r="AQ7" s="217" t="s">
        <v>30</v>
      </c>
      <c r="AR7" s="217"/>
      <c r="AS7" s="217"/>
      <c r="AT7" s="128" t="s">
        <v>22</v>
      </c>
      <c r="AU7" s="128"/>
      <c r="AV7" s="128"/>
      <c r="AW7" s="218" t="s">
        <v>23</v>
      </c>
      <c r="AX7" s="218"/>
      <c r="AY7" s="218"/>
      <c r="AZ7" s="208" t="s">
        <v>22</v>
      </c>
      <c r="BA7" s="208"/>
      <c r="BB7" s="208"/>
      <c r="BC7" s="217" t="s">
        <v>30</v>
      </c>
      <c r="BD7" s="217"/>
      <c r="BE7" s="217"/>
      <c r="BF7" s="128" t="s">
        <v>22</v>
      </c>
      <c r="BG7" s="128"/>
      <c r="BH7" s="128"/>
      <c r="BI7" s="218" t="s">
        <v>30</v>
      </c>
      <c r="BJ7" s="218"/>
      <c r="BK7" s="218"/>
      <c r="BL7" s="128" t="s">
        <v>83</v>
      </c>
      <c r="BM7" s="128" t="s">
        <v>84</v>
      </c>
      <c r="BN7" s="128" t="s">
        <v>85</v>
      </c>
      <c r="BO7" s="209" t="s">
        <v>83</v>
      </c>
      <c r="BP7" s="209" t="s">
        <v>84</v>
      </c>
      <c r="BQ7" s="209" t="s">
        <v>85</v>
      </c>
      <c r="BR7" s="128" t="s">
        <v>83</v>
      </c>
      <c r="BS7" s="128" t="s">
        <v>84</v>
      </c>
      <c r="BT7" s="128" t="s">
        <v>85</v>
      </c>
      <c r="BU7" s="209" t="s">
        <v>83</v>
      </c>
      <c r="BV7" s="209" t="s">
        <v>84</v>
      </c>
      <c r="BW7" s="209" t="s">
        <v>85</v>
      </c>
      <c r="BX7" s="212" t="s">
        <v>86</v>
      </c>
      <c r="BY7" s="212" t="s">
        <v>87</v>
      </c>
      <c r="BZ7" s="212" t="s">
        <v>88</v>
      </c>
      <c r="CA7" s="128" t="s">
        <v>89</v>
      </c>
      <c r="CB7" s="128" t="s">
        <v>90</v>
      </c>
      <c r="CC7" s="128" t="s">
        <v>91</v>
      </c>
      <c r="CD7" s="220" t="s">
        <v>62</v>
      </c>
      <c r="CE7" s="128" t="s">
        <v>92</v>
      </c>
      <c r="CF7" s="128"/>
      <c r="CG7" s="128"/>
      <c r="CH7" s="128" t="s">
        <v>25</v>
      </c>
      <c r="CI7" s="222" t="s">
        <v>93</v>
      </c>
      <c r="CJ7" s="222" t="s">
        <v>94</v>
      </c>
      <c r="CK7" s="219" t="s">
        <v>0</v>
      </c>
      <c r="CL7" s="219" t="s">
        <v>21</v>
      </c>
      <c r="CM7" s="194"/>
      <c r="CN7" s="194"/>
      <c r="CO7" s="219" t="s">
        <v>0</v>
      </c>
      <c r="CP7" s="219" t="s">
        <v>21</v>
      </c>
      <c r="CQ7" s="194"/>
      <c r="CR7" s="194"/>
      <c r="CS7" s="219" t="s">
        <v>0</v>
      </c>
      <c r="CT7" s="219" t="s">
        <v>21</v>
      </c>
      <c r="CU7" s="219" t="s">
        <v>0</v>
      </c>
      <c r="CV7" s="219" t="s">
        <v>21</v>
      </c>
      <c r="CW7" s="194"/>
      <c r="CX7" s="194"/>
      <c r="CY7" s="219" t="s">
        <v>0</v>
      </c>
      <c r="CZ7" s="224" t="s">
        <v>21</v>
      </c>
      <c r="DA7" s="194"/>
      <c r="DB7" s="194"/>
    </row>
    <row r="8" spans="1:106" s="22" customFormat="1" ht="53.25" customHeight="1" x14ac:dyDescent="0.2">
      <c r="A8" s="235"/>
      <c r="B8" s="106"/>
      <c r="C8" s="116"/>
      <c r="D8" s="210"/>
      <c r="E8" s="210"/>
      <c r="F8" s="200"/>
      <c r="G8" s="203"/>
      <c r="H8" s="210"/>
      <c r="I8" s="210"/>
      <c r="J8" s="200"/>
      <c r="K8" s="203"/>
      <c r="L8" s="210"/>
      <c r="M8" s="211"/>
      <c r="N8" s="169"/>
      <c r="O8" s="206"/>
      <c r="P8" s="169"/>
      <c r="Q8" s="206"/>
      <c r="R8" s="121"/>
      <c r="S8" s="172"/>
      <c r="T8" s="172"/>
      <c r="U8" s="172"/>
      <c r="V8" s="172"/>
      <c r="W8" s="172"/>
      <c r="X8" s="172"/>
      <c r="Y8" s="127"/>
      <c r="Z8" s="128"/>
      <c r="AA8" s="128"/>
      <c r="AB8" s="212"/>
      <c r="AC8" s="212"/>
      <c r="AD8" s="212"/>
      <c r="AE8" s="213"/>
      <c r="AF8" s="213"/>
      <c r="AG8" s="213"/>
      <c r="AH8" s="49" t="s">
        <v>95</v>
      </c>
      <c r="AI8" s="49" t="s">
        <v>96</v>
      </c>
      <c r="AJ8" s="49" t="s">
        <v>97</v>
      </c>
      <c r="AK8" s="50" t="s">
        <v>95</v>
      </c>
      <c r="AL8" s="50" t="s">
        <v>96</v>
      </c>
      <c r="AM8" s="50" t="s">
        <v>97</v>
      </c>
      <c r="AN8" s="51" t="s">
        <v>98</v>
      </c>
      <c r="AO8" s="51" t="s">
        <v>96</v>
      </c>
      <c r="AP8" s="51" t="s">
        <v>97</v>
      </c>
      <c r="AQ8" s="52" t="s">
        <v>95</v>
      </c>
      <c r="AR8" s="52" t="s">
        <v>96</v>
      </c>
      <c r="AS8" s="52" t="s">
        <v>97</v>
      </c>
      <c r="AT8" s="49" t="s">
        <v>95</v>
      </c>
      <c r="AU8" s="49" t="s">
        <v>96</v>
      </c>
      <c r="AV8" s="49" t="s">
        <v>97</v>
      </c>
      <c r="AW8" s="50" t="s">
        <v>95</v>
      </c>
      <c r="AX8" s="50" t="s">
        <v>96</v>
      </c>
      <c r="AY8" s="50" t="s">
        <v>97</v>
      </c>
      <c r="AZ8" s="51" t="s">
        <v>95</v>
      </c>
      <c r="BA8" s="51" t="s">
        <v>96</v>
      </c>
      <c r="BB8" s="51" t="s">
        <v>97</v>
      </c>
      <c r="BC8" s="52" t="s">
        <v>95</v>
      </c>
      <c r="BD8" s="52" t="s">
        <v>96</v>
      </c>
      <c r="BE8" s="52" t="s">
        <v>97</v>
      </c>
      <c r="BF8" s="49" t="s">
        <v>95</v>
      </c>
      <c r="BG8" s="49" t="s">
        <v>96</v>
      </c>
      <c r="BH8" s="49" t="s">
        <v>97</v>
      </c>
      <c r="BI8" s="50" t="s">
        <v>95</v>
      </c>
      <c r="BJ8" s="50" t="s">
        <v>96</v>
      </c>
      <c r="BK8" s="50" t="s">
        <v>97</v>
      </c>
      <c r="BL8" s="128"/>
      <c r="BM8" s="128"/>
      <c r="BN8" s="128"/>
      <c r="BO8" s="209"/>
      <c r="BP8" s="209"/>
      <c r="BQ8" s="209"/>
      <c r="BR8" s="128"/>
      <c r="BS8" s="128"/>
      <c r="BT8" s="128"/>
      <c r="BU8" s="209"/>
      <c r="BV8" s="209"/>
      <c r="BW8" s="209"/>
      <c r="BX8" s="212"/>
      <c r="BY8" s="212"/>
      <c r="BZ8" s="212"/>
      <c r="CA8" s="128"/>
      <c r="CB8" s="128"/>
      <c r="CC8" s="128"/>
      <c r="CD8" s="221"/>
      <c r="CE8" s="49" t="s">
        <v>99</v>
      </c>
      <c r="CF8" s="49" t="s">
        <v>96</v>
      </c>
      <c r="CG8" s="49" t="s">
        <v>97</v>
      </c>
      <c r="CH8" s="128"/>
      <c r="CI8" s="223"/>
      <c r="CJ8" s="223"/>
      <c r="CK8" s="219"/>
      <c r="CL8" s="219"/>
      <c r="CM8" s="195"/>
      <c r="CN8" s="195"/>
      <c r="CO8" s="219"/>
      <c r="CP8" s="219"/>
      <c r="CQ8" s="195"/>
      <c r="CR8" s="195"/>
      <c r="CS8" s="219"/>
      <c r="CT8" s="219"/>
      <c r="CU8" s="219"/>
      <c r="CV8" s="219"/>
      <c r="CW8" s="195"/>
      <c r="CX8" s="195"/>
      <c r="CY8" s="219"/>
      <c r="CZ8" s="224"/>
      <c r="DA8" s="195"/>
      <c r="DB8" s="195"/>
    </row>
    <row r="9" spans="1:106" s="22" customFormat="1" ht="15" customHeight="1" x14ac:dyDescent="0.2">
      <c r="A9" s="73">
        <v>1</v>
      </c>
      <c r="B9" s="53">
        <v>2</v>
      </c>
      <c r="C9" s="53">
        <v>3</v>
      </c>
      <c r="D9" s="53">
        <v>4</v>
      </c>
      <c r="E9" s="53">
        <v>5</v>
      </c>
      <c r="F9" s="53">
        <v>6</v>
      </c>
      <c r="G9" s="53">
        <v>7</v>
      </c>
      <c r="H9" s="53">
        <v>8</v>
      </c>
      <c r="I9" s="53">
        <v>9</v>
      </c>
      <c r="J9" s="53">
        <v>10</v>
      </c>
      <c r="K9" s="53">
        <v>11</v>
      </c>
      <c r="L9" s="53">
        <v>12</v>
      </c>
      <c r="M9" s="53">
        <v>13</v>
      </c>
      <c r="N9" s="53">
        <v>14</v>
      </c>
      <c r="O9" s="53">
        <v>15</v>
      </c>
      <c r="P9" s="53">
        <v>16</v>
      </c>
      <c r="Q9" s="53">
        <v>17</v>
      </c>
      <c r="R9" s="53">
        <v>18</v>
      </c>
      <c r="S9" s="53">
        <v>19</v>
      </c>
      <c r="T9" s="53">
        <v>20</v>
      </c>
      <c r="U9" s="53">
        <v>21</v>
      </c>
      <c r="V9" s="53">
        <v>22</v>
      </c>
      <c r="W9" s="53">
        <v>23</v>
      </c>
      <c r="X9" s="53">
        <v>24</v>
      </c>
      <c r="Y9" s="53">
        <v>25</v>
      </c>
      <c r="Z9" s="53">
        <v>26</v>
      </c>
      <c r="AA9" s="53">
        <v>27</v>
      </c>
      <c r="AB9" s="53">
        <v>28</v>
      </c>
      <c r="AC9" s="53">
        <v>29</v>
      </c>
      <c r="AD9" s="53">
        <v>30</v>
      </c>
      <c r="AE9" s="53">
        <v>31</v>
      </c>
      <c r="AF9" s="53">
        <v>32</v>
      </c>
      <c r="AG9" s="53">
        <v>33</v>
      </c>
      <c r="AH9" s="53">
        <v>34</v>
      </c>
      <c r="AI9" s="53">
        <v>35</v>
      </c>
      <c r="AJ9" s="53">
        <v>36</v>
      </c>
      <c r="AK9" s="53">
        <v>37</v>
      </c>
      <c r="AL9" s="53">
        <v>38</v>
      </c>
      <c r="AM9" s="53">
        <v>39</v>
      </c>
      <c r="AN9" s="53">
        <v>40</v>
      </c>
      <c r="AO9" s="53">
        <v>41</v>
      </c>
      <c r="AP9" s="53">
        <v>42</v>
      </c>
      <c r="AQ9" s="53">
        <v>43</v>
      </c>
      <c r="AR9" s="53">
        <v>44</v>
      </c>
      <c r="AS9" s="53">
        <v>45</v>
      </c>
      <c r="AT9" s="53">
        <v>46</v>
      </c>
      <c r="AU9" s="53">
        <v>47</v>
      </c>
      <c r="AV9" s="53">
        <v>48</v>
      </c>
      <c r="AW9" s="53">
        <v>49</v>
      </c>
      <c r="AX9" s="53">
        <v>50</v>
      </c>
      <c r="AY9" s="53">
        <v>51</v>
      </c>
      <c r="AZ9" s="53">
        <v>52</v>
      </c>
      <c r="BA9" s="53">
        <v>53</v>
      </c>
      <c r="BB9" s="53">
        <v>54</v>
      </c>
      <c r="BC9" s="53">
        <v>55</v>
      </c>
      <c r="BD9" s="53">
        <v>56</v>
      </c>
      <c r="BE9" s="53">
        <v>57</v>
      </c>
      <c r="BF9" s="53">
        <v>58</v>
      </c>
      <c r="BG9" s="53">
        <v>59</v>
      </c>
      <c r="BH9" s="53">
        <v>60</v>
      </c>
      <c r="BI9" s="53">
        <v>61</v>
      </c>
      <c r="BJ9" s="53">
        <v>62</v>
      </c>
      <c r="BK9" s="53">
        <v>63</v>
      </c>
      <c r="BL9" s="53">
        <v>64</v>
      </c>
      <c r="BM9" s="53">
        <v>65</v>
      </c>
      <c r="BN9" s="53">
        <v>66</v>
      </c>
      <c r="BO9" s="53">
        <v>67</v>
      </c>
      <c r="BP9" s="53">
        <v>68</v>
      </c>
      <c r="BQ9" s="53">
        <v>69</v>
      </c>
      <c r="BR9" s="53">
        <v>70</v>
      </c>
      <c r="BS9" s="53">
        <v>71</v>
      </c>
      <c r="BT9" s="53">
        <v>72</v>
      </c>
      <c r="BU9" s="53">
        <v>73</v>
      </c>
      <c r="BV9" s="53">
        <v>74</v>
      </c>
      <c r="BW9" s="53">
        <v>75</v>
      </c>
      <c r="BX9" s="53">
        <v>76</v>
      </c>
      <c r="BY9" s="53">
        <v>77</v>
      </c>
      <c r="BZ9" s="53">
        <v>78</v>
      </c>
      <c r="CA9" s="53">
        <v>79</v>
      </c>
      <c r="CB9" s="53">
        <v>80</v>
      </c>
      <c r="CC9" s="53">
        <v>81</v>
      </c>
      <c r="CD9" s="53">
        <v>82</v>
      </c>
      <c r="CE9" s="53">
        <v>83</v>
      </c>
      <c r="CF9" s="53">
        <v>84</v>
      </c>
      <c r="CG9" s="53">
        <v>85</v>
      </c>
      <c r="CH9" s="53">
        <v>86</v>
      </c>
      <c r="CI9" s="53">
        <v>87</v>
      </c>
      <c r="CJ9" s="53">
        <v>88</v>
      </c>
      <c r="CK9" s="53">
        <v>89</v>
      </c>
      <c r="CL9" s="53">
        <v>90</v>
      </c>
      <c r="CM9" s="53">
        <v>91</v>
      </c>
      <c r="CN9" s="53">
        <v>92</v>
      </c>
      <c r="CO9" s="53">
        <v>93</v>
      </c>
      <c r="CP9" s="53">
        <v>94</v>
      </c>
      <c r="CQ9" s="53">
        <v>95</v>
      </c>
      <c r="CR9" s="53">
        <v>96</v>
      </c>
      <c r="CS9" s="53">
        <v>97</v>
      </c>
      <c r="CT9" s="53">
        <v>98</v>
      </c>
      <c r="CU9" s="53">
        <v>99</v>
      </c>
      <c r="CV9" s="53">
        <v>100</v>
      </c>
      <c r="CW9" s="53">
        <v>101</v>
      </c>
      <c r="CX9" s="53">
        <v>102</v>
      </c>
      <c r="CY9" s="53">
        <v>103</v>
      </c>
      <c r="CZ9" s="53">
        <v>104</v>
      </c>
      <c r="DA9" s="53">
        <v>105</v>
      </c>
      <c r="DB9" s="53">
        <v>106</v>
      </c>
    </row>
    <row r="10" spans="1:106" s="22" customFormat="1" ht="22.5" customHeight="1" x14ac:dyDescent="0.2">
      <c r="A10" s="68"/>
      <c r="B10" s="16">
        <f>C10+R10</f>
        <v>0</v>
      </c>
      <c r="C10" s="16">
        <f>D10+H10+L10+N10+P10</f>
        <v>0</v>
      </c>
      <c r="D10" s="16"/>
      <c r="E10" s="3"/>
      <c r="F10" s="3"/>
      <c r="G10" s="3"/>
      <c r="H10" s="3"/>
      <c r="I10" s="3"/>
      <c r="J10" s="3"/>
      <c r="K10" s="3"/>
      <c r="L10" s="3"/>
      <c r="M10" s="3"/>
      <c r="N10" s="3"/>
      <c r="O10" s="16"/>
      <c r="P10" s="16"/>
      <c r="Q10" s="4"/>
      <c r="R10" s="4">
        <f>SUM(S10:X10)</f>
        <v>0</v>
      </c>
      <c r="S10" s="4"/>
      <c r="T10" s="4"/>
      <c r="U10" s="4"/>
      <c r="V10" s="17"/>
      <c r="W10" s="4"/>
      <c r="X10" s="17"/>
      <c r="Y10" s="40">
        <f>AB10+BX10</f>
        <v>0</v>
      </c>
      <c r="Z10" s="40">
        <f>AC10+BY10</f>
        <v>0</v>
      </c>
      <c r="AA10" s="40">
        <f>AD10+BZ10</f>
        <v>0</v>
      </c>
      <c r="AB10" s="40">
        <f>AH10+AT10+BF10+BL10+BR10</f>
        <v>0</v>
      </c>
      <c r="AC10" s="10">
        <f>AI10+AU10+BG10+BM10+BS10</f>
        <v>0</v>
      </c>
      <c r="AD10" s="10">
        <f>AJ10+AV10+BH10+BT10</f>
        <v>0</v>
      </c>
      <c r="AE10" s="10">
        <f>AK10+AW10+BI10</f>
        <v>0</v>
      </c>
      <c r="AF10" s="10">
        <f>AL10+AX10+BJ10</f>
        <v>0</v>
      </c>
      <c r="AG10" s="17">
        <f>AM10+AY10+BK10</f>
        <v>0</v>
      </c>
      <c r="AH10" s="10"/>
      <c r="AI10" s="10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32"/>
      <c r="BJ10" s="32"/>
      <c r="BK10" s="32"/>
      <c r="BL10" s="32"/>
      <c r="BM10" s="32"/>
      <c r="BN10" s="32"/>
      <c r="BO10" s="32"/>
      <c r="BP10" s="32"/>
      <c r="BQ10" s="33"/>
      <c r="BR10" s="33"/>
      <c r="BS10" s="10"/>
      <c r="BT10" s="54"/>
      <c r="BU10" s="54"/>
      <c r="BV10" s="54"/>
      <c r="BW10" s="54"/>
      <c r="BX10" s="54">
        <f>CA10+CB10+CC10+CD10+CE10+CH10</f>
        <v>0</v>
      </c>
      <c r="BY10" s="54">
        <f>CA10+CB10+CC10+CD10+CF10+CH10</f>
        <v>0</v>
      </c>
      <c r="BZ10" s="54">
        <f>CG10</f>
        <v>0</v>
      </c>
      <c r="CA10" s="54"/>
      <c r="CB10" s="55"/>
      <c r="CC10" s="55"/>
      <c r="CD10" s="55"/>
      <c r="CE10" s="55"/>
      <c r="CF10" s="55"/>
      <c r="CG10" s="55"/>
      <c r="CH10" s="55"/>
      <c r="CI10" s="11">
        <f>-CK10+CO10+CS10+CU10+CY10</f>
        <v>0</v>
      </c>
      <c r="CJ10" s="11">
        <f>CL10+CP10+CT10+CV10+CZ10</f>
        <v>0</v>
      </c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s="22" customFormat="1" ht="20.25" customHeight="1" x14ac:dyDescent="0.2">
      <c r="A11" s="68"/>
      <c r="B11" s="16">
        <f t="shared" ref="B11:B22" si="0">C11+R11</f>
        <v>0</v>
      </c>
      <c r="C11" s="16">
        <f t="shared" ref="C11:C22" si="1">D11+H11+L11+N11+P11</f>
        <v>0</v>
      </c>
      <c r="D11" s="16"/>
      <c r="E11" s="3"/>
      <c r="F11" s="3"/>
      <c r="G11" s="3"/>
      <c r="H11" s="3"/>
      <c r="I11" s="3"/>
      <c r="J11" s="3"/>
      <c r="K11" s="3"/>
      <c r="L11" s="3"/>
      <c r="M11" s="3"/>
      <c r="N11" s="3"/>
      <c r="O11" s="16"/>
      <c r="P11" s="16"/>
      <c r="Q11" s="4"/>
      <c r="R11" s="4">
        <f t="shared" ref="R11:R22" si="2">SUM(S11:X11)</f>
        <v>0</v>
      </c>
      <c r="S11" s="4"/>
      <c r="T11" s="4"/>
      <c r="U11" s="4"/>
      <c r="V11" s="17"/>
      <c r="W11" s="4"/>
      <c r="X11" s="17"/>
      <c r="Y11" s="40">
        <f t="shared" ref="Y11:Y22" si="3">AB11+BX11</f>
        <v>0</v>
      </c>
      <c r="Z11" s="40">
        <f t="shared" ref="Z11:Z22" si="4">AC11+BY11</f>
        <v>0</v>
      </c>
      <c r="AA11" s="40">
        <f t="shared" ref="AA11:AA22" si="5">AD11+BZ11</f>
        <v>0</v>
      </c>
      <c r="AB11" s="40">
        <f t="shared" ref="AB11:AB22" si="6">AH11+AT11+BF11+BL11+BR11</f>
        <v>0</v>
      </c>
      <c r="AC11" s="10">
        <f t="shared" ref="AC11:AC22" si="7">AI11+AU11+BG11+BM11+BS11</f>
        <v>0</v>
      </c>
      <c r="AD11" s="10">
        <f t="shared" ref="AD11:AD22" si="8">AJ11+AV11+BH11+BT11</f>
        <v>0</v>
      </c>
      <c r="AE11" s="10">
        <f t="shared" ref="AE11:AE22" si="9">AK11+AW11+BI11</f>
        <v>0</v>
      </c>
      <c r="AF11" s="10">
        <f t="shared" ref="AF11:AF22" si="10">AL11+AX11+BJ11</f>
        <v>0</v>
      </c>
      <c r="AG11" s="17">
        <f t="shared" ref="AG11:AG22" si="11">AM11+AY11+BK11</f>
        <v>0</v>
      </c>
      <c r="AH11" s="10"/>
      <c r="AI11" s="10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32"/>
      <c r="BJ11" s="32"/>
      <c r="BK11" s="32"/>
      <c r="BL11" s="32"/>
      <c r="BM11" s="32"/>
      <c r="BN11" s="32"/>
      <c r="BO11" s="32"/>
      <c r="BP11" s="32"/>
      <c r="BQ11" s="33"/>
      <c r="BR11" s="33"/>
      <c r="BS11" s="10"/>
      <c r="BT11" s="54"/>
      <c r="BU11" s="54"/>
      <c r="BV11" s="54"/>
      <c r="BW11" s="54"/>
      <c r="BX11" s="54">
        <f t="shared" ref="BX11:BX22" si="12">CA11+CB11+CC11+CD11+CE11+CH11</f>
        <v>0</v>
      </c>
      <c r="BY11" s="54">
        <f t="shared" ref="BY11:BY22" si="13">CA11+CB11+CC11+CD11+CF11+CH11</f>
        <v>0</v>
      </c>
      <c r="BZ11" s="54">
        <f t="shared" ref="BZ11:BZ22" si="14">CG11</f>
        <v>0</v>
      </c>
      <c r="CA11" s="54"/>
      <c r="CB11" s="55"/>
      <c r="CC11" s="55"/>
      <c r="CD11" s="55"/>
      <c r="CE11" s="55"/>
      <c r="CF11" s="55"/>
      <c r="CG11" s="55"/>
      <c r="CH11" s="55"/>
      <c r="CI11" s="11">
        <f t="shared" ref="CI11:CI22" si="15">-CK11+CO11+CS11+CU11+CY11</f>
        <v>0</v>
      </c>
      <c r="CJ11" s="11">
        <f t="shared" ref="CJ11:CJ22" si="16">CL11+CP11+CT11+CV11+CZ11</f>
        <v>0</v>
      </c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s="22" customFormat="1" ht="20.25" customHeight="1" x14ac:dyDescent="0.2">
      <c r="A12" s="68"/>
      <c r="B12" s="16">
        <f t="shared" si="0"/>
        <v>0</v>
      </c>
      <c r="C12" s="16">
        <f t="shared" si="1"/>
        <v>0</v>
      </c>
      <c r="D12" s="16"/>
      <c r="E12" s="3"/>
      <c r="F12" s="3"/>
      <c r="G12" s="3"/>
      <c r="H12" s="3"/>
      <c r="I12" s="3"/>
      <c r="J12" s="3"/>
      <c r="K12" s="3"/>
      <c r="L12" s="3"/>
      <c r="M12" s="3"/>
      <c r="N12" s="3"/>
      <c r="O12" s="16"/>
      <c r="P12" s="16"/>
      <c r="Q12" s="4"/>
      <c r="R12" s="4">
        <f t="shared" si="2"/>
        <v>0</v>
      </c>
      <c r="S12" s="4"/>
      <c r="T12" s="4"/>
      <c r="U12" s="4"/>
      <c r="V12" s="17"/>
      <c r="W12" s="4"/>
      <c r="X12" s="17"/>
      <c r="Y12" s="40">
        <f t="shared" si="3"/>
        <v>0</v>
      </c>
      <c r="Z12" s="40">
        <f t="shared" si="4"/>
        <v>0</v>
      </c>
      <c r="AA12" s="40">
        <f t="shared" si="5"/>
        <v>0</v>
      </c>
      <c r="AB12" s="40">
        <f t="shared" si="6"/>
        <v>0</v>
      </c>
      <c r="AC12" s="10">
        <f t="shared" si="7"/>
        <v>0</v>
      </c>
      <c r="AD12" s="10">
        <f t="shared" si="8"/>
        <v>0</v>
      </c>
      <c r="AE12" s="10">
        <f t="shared" si="9"/>
        <v>0</v>
      </c>
      <c r="AF12" s="10">
        <f t="shared" si="10"/>
        <v>0</v>
      </c>
      <c r="AG12" s="17">
        <f t="shared" si="11"/>
        <v>0</v>
      </c>
      <c r="AH12" s="10"/>
      <c r="AI12" s="10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32"/>
      <c r="BJ12" s="32"/>
      <c r="BK12" s="32"/>
      <c r="BL12" s="32"/>
      <c r="BM12" s="32"/>
      <c r="BN12" s="32"/>
      <c r="BO12" s="32"/>
      <c r="BP12" s="32"/>
      <c r="BQ12" s="33"/>
      <c r="BR12" s="33"/>
      <c r="BS12" s="10"/>
      <c r="BT12" s="54"/>
      <c r="BU12" s="54"/>
      <c r="BV12" s="54"/>
      <c r="BW12" s="54"/>
      <c r="BX12" s="54">
        <f t="shared" si="12"/>
        <v>0</v>
      </c>
      <c r="BY12" s="54">
        <f t="shared" si="13"/>
        <v>0</v>
      </c>
      <c r="BZ12" s="54">
        <f t="shared" si="14"/>
        <v>0</v>
      </c>
      <c r="CA12" s="54"/>
      <c r="CB12" s="55"/>
      <c r="CC12" s="55"/>
      <c r="CD12" s="55"/>
      <c r="CE12" s="55"/>
      <c r="CF12" s="55"/>
      <c r="CG12" s="55"/>
      <c r="CH12" s="55"/>
      <c r="CI12" s="11">
        <f t="shared" si="15"/>
        <v>0</v>
      </c>
      <c r="CJ12" s="11">
        <f t="shared" si="16"/>
        <v>0</v>
      </c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s="22" customFormat="1" ht="20.25" customHeight="1" x14ac:dyDescent="0.2">
      <c r="A13" s="68"/>
      <c r="B13" s="16">
        <f t="shared" si="0"/>
        <v>0</v>
      </c>
      <c r="C13" s="16">
        <f t="shared" si="1"/>
        <v>0</v>
      </c>
      <c r="D13" s="16"/>
      <c r="E13" s="3"/>
      <c r="F13" s="3"/>
      <c r="G13" s="3"/>
      <c r="H13" s="3"/>
      <c r="I13" s="3"/>
      <c r="J13" s="3"/>
      <c r="K13" s="3"/>
      <c r="L13" s="3"/>
      <c r="M13" s="3"/>
      <c r="N13" s="3"/>
      <c r="O13" s="16"/>
      <c r="P13" s="16"/>
      <c r="Q13" s="4"/>
      <c r="R13" s="4">
        <f t="shared" si="2"/>
        <v>0</v>
      </c>
      <c r="S13" s="4"/>
      <c r="T13" s="4"/>
      <c r="U13" s="4"/>
      <c r="V13" s="17"/>
      <c r="W13" s="4"/>
      <c r="X13" s="17"/>
      <c r="Y13" s="40">
        <f t="shared" si="3"/>
        <v>0</v>
      </c>
      <c r="Z13" s="40">
        <f t="shared" si="4"/>
        <v>0</v>
      </c>
      <c r="AA13" s="40">
        <f t="shared" si="5"/>
        <v>0</v>
      </c>
      <c r="AB13" s="40">
        <f t="shared" si="6"/>
        <v>0</v>
      </c>
      <c r="AC13" s="10">
        <f t="shared" si="7"/>
        <v>0</v>
      </c>
      <c r="AD13" s="10">
        <f t="shared" si="8"/>
        <v>0</v>
      </c>
      <c r="AE13" s="10">
        <f t="shared" si="9"/>
        <v>0</v>
      </c>
      <c r="AF13" s="10">
        <f t="shared" si="10"/>
        <v>0</v>
      </c>
      <c r="AG13" s="17">
        <f t="shared" si="11"/>
        <v>0</v>
      </c>
      <c r="AH13" s="10"/>
      <c r="AI13" s="10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32"/>
      <c r="BJ13" s="32"/>
      <c r="BK13" s="32"/>
      <c r="BL13" s="32"/>
      <c r="BM13" s="32"/>
      <c r="BN13" s="32"/>
      <c r="BO13" s="32"/>
      <c r="BP13" s="32"/>
      <c r="BQ13" s="33"/>
      <c r="BR13" s="33"/>
      <c r="BS13" s="10"/>
      <c r="BT13" s="54"/>
      <c r="BU13" s="54"/>
      <c r="BV13" s="54"/>
      <c r="BW13" s="54"/>
      <c r="BX13" s="54">
        <f t="shared" si="12"/>
        <v>0</v>
      </c>
      <c r="BY13" s="54">
        <f t="shared" si="13"/>
        <v>0</v>
      </c>
      <c r="BZ13" s="54">
        <f t="shared" si="14"/>
        <v>0</v>
      </c>
      <c r="CA13" s="54"/>
      <c r="CB13" s="55"/>
      <c r="CC13" s="55"/>
      <c r="CD13" s="55"/>
      <c r="CE13" s="55"/>
      <c r="CF13" s="55"/>
      <c r="CG13" s="55"/>
      <c r="CH13" s="55"/>
      <c r="CI13" s="11">
        <f t="shared" si="15"/>
        <v>0</v>
      </c>
      <c r="CJ13" s="11">
        <f t="shared" si="16"/>
        <v>0</v>
      </c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s="22" customFormat="1" ht="20.25" customHeight="1" x14ac:dyDescent="0.2">
      <c r="A14" s="68"/>
      <c r="B14" s="16">
        <f t="shared" si="0"/>
        <v>0</v>
      </c>
      <c r="C14" s="16">
        <f t="shared" si="1"/>
        <v>0</v>
      </c>
      <c r="D14" s="16"/>
      <c r="E14" s="3"/>
      <c r="F14" s="3"/>
      <c r="G14" s="3"/>
      <c r="H14" s="3"/>
      <c r="I14" s="3"/>
      <c r="J14" s="3"/>
      <c r="K14" s="3"/>
      <c r="L14" s="3"/>
      <c r="M14" s="3"/>
      <c r="N14" s="3"/>
      <c r="O14" s="16"/>
      <c r="P14" s="16"/>
      <c r="Q14" s="4"/>
      <c r="R14" s="4">
        <f t="shared" si="2"/>
        <v>0</v>
      </c>
      <c r="S14" s="4"/>
      <c r="T14" s="4"/>
      <c r="U14" s="4"/>
      <c r="V14" s="17"/>
      <c r="W14" s="4"/>
      <c r="X14" s="17"/>
      <c r="Y14" s="40">
        <f t="shared" si="3"/>
        <v>0</v>
      </c>
      <c r="Z14" s="40">
        <f t="shared" si="4"/>
        <v>0</v>
      </c>
      <c r="AA14" s="40">
        <f t="shared" si="5"/>
        <v>0</v>
      </c>
      <c r="AB14" s="40">
        <f t="shared" si="6"/>
        <v>0</v>
      </c>
      <c r="AC14" s="10">
        <f t="shared" si="7"/>
        <v>0</v>
      </c>
      <c r="AD14" s="10">
        <f t="shared" si="8"/>
        <v>0</v>
      </c>
      <c r="AE14" s="10">
        <f t="shared" si="9"/>
        <v>0</v>
      </c>
      <c r="AF14" s="10">
        <f t="shared" si="10"/>
        <v>0</v>
      </c>
      <c r="AG14" s="17">
        <f t="shared" si="11"/>
        <v>0</v>
      </c>
      <c r="AH14" s="10"/>
      <c r="AI14" s="10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32"/>
      <c r="BJ14" s="32"/>
      <c r="BK14" s="32"/>
      <c r="BL14" s="32"/>
      <c r="BM14" s="32"/>
      <c r="BN14" s="32"/>
      <c r="BO14" s="32"/>
      <c r="BP14" s="32"/>
      <c r="BQ14" s="33"/>
      <c r="BR14" s="33"/>
      <c r="BS14" s="10"/>
      <c r="BT14" s="54"/>
      <c r="BU14" s="54"/>
      <c r="BV14" s="54"/>
      <c r="BW14" s="54"/>
      <c r="BX14" s="54">
        <f t="shared" si="12"/>
        <v>0</v>
      </c>
      <c r="BY14" s="54">
        <f t="shared" si="13"/>
        <v>0</v>
      </c>
      <c r="BZ14" s="54">
        <f t="shared" si="14"/>
        <v>0</v>
      </c>
      <c r="CA14" s="54"/>
      <c r="CB14" s="55"/>
      <c r="CC14" s="55"/>
      <c r="CD14" s="55"/>
      <c r="CE14" s="55"/>
      <c r="CF14" s="55"/>
      <c r="CG14" s="55">
        <f>CE14-CF14</f>
        <v>0</v>
      </c>
      <c r="CH14" s="55"/>
      <c r="CI14" s="11">
        <f t="shared" si="15"/>
        <v>0</v>
      </c>
      <c r="CJ14" s="11">
        <f t="shared" si="16"/>
        <v>0</v>
      </c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</row>
    <row r="15" spans="1:106" s="22" customFormat="1" ht="20.25" customHeight="1" x14ac:dyDescent="0.2">
      <c r="A15" s="68"/>
      <c r="B15" s="16">
        <f t="shared" si="0"/>
        <v>0</v>
      </c>
      <c r="C15" s="16">
        <f t="shared" si="1"/>
        <v>0</v>
      </c>
      <c r="D15" s="16"/>
      <c r="E15" s="3"/>
      <c r="F15" s="3"/>
      <c r="G15" s="3"/>
      <c r="H15" s="3"/>
      <c r="I15" s="3"/>
      <c r="J15" s="3"/>
      <c r="K15" s="3"/>
      <c r="L15" s="3"/>
      <c r="M15" s="3"/>
      <c r="N15" s="3"/>
      <c r="O15" s="16"/>
      <c r="P15" s="16"/>
      <c r="Q15" s="4"/>
      <c r="R15" s="4">
        <f t="shared" si="2"/>
        <v>0</v>
      </c>
      <c r="S15" s="4"/>
      <c r="T15" s="4"/>
      <c r="U15" s="4"/>
      <c r="V15" s="17"/>
      <c r="W15" s="4"/>
      <c r="X15" s="17"/>
      <c r="Y15" s="40">
        <f t="shared" si="3"/>
        <v>0</v>
      </c>
      <c r="Z15" s="40">
        <f t="shared" si="4"/>
        <v>0</v>
      </c>
      <c r="AA15" s="40">
        <f t="shared" si="5"/>
        <v>0</v>
      </c>
      <c r="AB15" s="40">
        <f t="shared" si="6"/>
        <v>0</v>
      </c>
      <c r="AC15" s="10">
        <f t="shared" si="7"/>
        <v>0</v>
      </c>
      <c r="AD15" s="10">
        <f t="shared" si="8"/>
        <v>0</v>
      </c>
      <c r="AE15" s="10">
        <f t="shared" si="9"/>
        <v>0</v>
      </c>
      <c r="AF15" s="10">
        <f t="shared" si="10"/>
        <v>0</v>
      </c>
      <c r="AG15" s="17">
        <f t="shared" si="11"/>
        <v>0</v>
      </c>
      <c r="AH15" s="10"/>
      <c r="AI15" s="10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32"/>
      <c r="BJ15" s="32"/>
      <c r="BK15" s="32"/>
      <c r="BL15" s="32"/>
      <c r="BM15" s="32"/>
      <c r="BN15" s="32"/>
      <c r="BO15" s="32"/>
      <c r="BP15" s="32"/>
      <c r="BQ15" s="33"/>
      <c r="BR15" s="33"/>
      <c r="BS15" s="10"/>
      <c r="BT15" s="54"/>
      <c r="BU15" s="54"/>
      <c r="BV15" s="54"/>
      <c r="BW15" s="54"/>
      <c r="BX15" s="54">
        <f t="shared" si="12"/>
        <v>0</v>
      </c>
      <c r="BY15" s="54">
        <f t="shared" si="13"/>
        <v>0</v>
      </c>
      <c r="BZ15" s="54">
        <f t="shared" si="14"/>
        <v>0</v>
      </c>
      <c r="CA15" s="54"/>
      <c r="CB15" s="55"/>
      <c r="CC15" s="55"/>
      <c r="CD15" s="55"/>
      <c r="CE15" s="55"/>
      <c r="CF15" s="55"/>
      <c r="CG15" s="55"/>
      <c r="CH15" s="55"/>
      <c r="CI15" s="11">
        <f t="shared" si="15"/>
        <v>0</v>
      </c>
      <c r="CJ15" s="11">
        <f t="shared" si="16"/>
        <v>0</v>
      </c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</row>
    <row r="16" spans="1:106" s="22" customFormat="1" ht="20.25" customHeight="1" x14ac:dyDescent="0.2">
      <c r="A16" s="68"/>
      <c r="B16" s="16">
        <f t="shared" si="0"/>
        <v>0</v>
      </c>
      <c r="C16" s="16">
        <f t="shared" si="1"/>
        <v>0</v>
      </c>
      <c r="D16" s="16"/>
      <c r="E16" s="3"/>
      <c r="F16" s="3"/>
      <c r="G16" s="3"/>
      <c r="H16" s="3"/>
      <c r="I16" s="3"/>
      <c r="J16" s="3"/>
      <c r="K16" s="3"/>
      <c r="L16" s="3"/>
      <c r="M16" s="3"/>
      <c r="N16" s="3"/>
      <c r="O16" s="16"/>
      <c r="P16" s="16"/>
      <c r="Q16" s="4"/>
      <c r="R16" s="4">
        <f t="shared" si="2"/>
        <v>0</v>
      </c>
      <c r="S16" s="4"/>
      <c r="T16" s="4"/>
      <c r="U16" s="4"/>
      <c r="V16" s="17"/>
      <c r="W16" s="4"/>
      <c r="X16" s="17"/>
      <c r="Y16" s="40">
        <f t="shared" si="3"/>
        <v>0</v>
      </c>
      <c r="Z16" s="40">
        <f t="shared" si="4"/>
        <v>0</v>
      </c>
      <c r="AA16" s="40">
        <f t="shared" si="5"/>
        <v>0</v>
      </c>
      <c r="AB16" s="40">
        <f t="shared" si="6"/>
        <v>0</v>
      </c>
      <c r="AC16" s="10">
        <f t="shared" si="7"/>
        <v>0</v>
      </c>
      <c r="AD16" s="10">
        <f t="shared" si="8"/>
        <v>0</v>
      </c>
      <c r="AE16" s="10">
        <f t="shared" si="9"/>
        <v>0</v>
      </c>
      <c r="AF16" s="10">
        <f t="shared" si="10"/>
        <v>0</v>
      </c>
      <c r="AG16" s="17">
        <f t="shared" si="11"/>
        <v>0</v>
      </c>
      <c r="AH16" s="10"/>
      <c r="AI16" s="10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32"/>
      <c r="BJ16" s="32"/>
      <c r="BK16" s="32"/>
      <c r="BL16" s="32"/>
      <c r="BM16" s="32"/>
      <c r="BN16" s="32"/>
      <c r="BO16" s="32"/>
      <c r="BP16" s="32"/>
      <c r="BQ16" s="33"/>
      <c r="BR16" s="33"/>
      <c r="BS16" s="10"/>
      <c r="BT16" s="54"/>
      <c r="BU16" s="54"/>
      <c r="BV16" s="54"/>
      <c r="BW16" s="54"/>
      <c r="BX16" s="54">
        <f t="shared" si="12"/>
        <v>0</v>
      </c>
      <c r="BY16" s="54">
        <f t="shared" si="13"/>
        <v>0</v>
      </c>
      <c r="BZ16" s="54">
        <f t="shared" si="14"/>
        <v>0</v>
      </c>
      <c r="CA16" s="54"/>
      <c r="CB16" s="55"/>
      <c r="CC16" s="55"/>
      <c r="CD16" s="55"/>
      <c r="CE16" s="55"/>
      <c r="CF16" s="55"/>
      <c r="CG16" s="55"/>
      <c r="CH16" s="55"/>
      <c r="CI16" s="11">
        <f t="shared" si="15"/>
        <v>0</v>
      </c>
      <c r="CJ16" s="11">
        <f t="shared" si="16"/>
        <v>0</v>
      </c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s="22" customFormat="1" ht="20.25" customHeight="1" x14ac:dyDescent="0.2">
      <c r="A17" s="68"/>
      <c r="B17" s="16">
        <f t="shared" si="0"/>
        <v>0</v>
      </c>
      <c r="C17" s="16">
        <f t="shared" si="1"/>
        <v>0</v>
      </c>
      <c r="D17" s="16"/>
      <c r="E17" s="3"/>
      <c r="F17" s="3"/>
      <c r="G17" s="3"/>
      <c r="H17" s="3"/>
      <c r="I17" s="3"/>
      <c r="J17" s="3"/>
      <c r="K17" s="3"/>
      <c r="L17" s="3"/>
      <c r="M17" s="3"/>
      <c r="N17" s="3"/>
      <c r="O17" s="16"/>
      <c r="P17" s="16"/>
      <c r="Q17" s="4"/>
      <c r="R17" s="4">
        <f t="shared" si="2"/>
        <v>0</v>
      </c>
      <c r="S17" s="4"/>
      <c r="T17" s="4"/>
      <c r="U17" s="4"/>
      <c r="V17" s="17"/>
      <c r="W17" s="4"/>
      <c r="X17" s="17"/>
      <c r="Y17" s="40">
        <f t="shared" si="3"/>
        <v>0</v>
      </c>
      <c r="Z17" s="40">
        <f t="shared" si="4"/>
        <v>0</v>
      </c>
      <c r="AA17" s="40">
        <f t="shared" si="5"/>
        <v>0</v>
      </c>
      <c r="AB17" s="40">
        <f t="shared" si="6"/>
        <v>0</v>
      </c>
      <c r="AC17" s="10">
        <f t="shared" si="7"/>
        <v>0</v>
      </c>
      <c r="AD17" s="10">
        <f t="shared" si="8"/>
        <v>0</v>
      </c>
      <c r="AE17" s="10">
        <f t="shared" si="9"/>
        <v>0</v>
      </c>
      <c r="AF17" s="10">
        <f t="shared" si="10"/>
        <v>0</v>
      </c>
      <c r="AG17" s="17">
        <f t="shared" si="11"/>
        <v>0</v>
      </c>
      <c r="AH17" s="10"/>
      <c r="AI17" s="10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32"/>
      <c r="BJ17" s="32"/>
      <c r="BK17" s="32"/>
      <c r="BL17" s="32"/>
      <c r="BM17" s="32"/>
      <c r="BN17" s="32"/>
      <c r="BO17" s="32"/>
      <c r="BP17" s="32"/>
      <c r="BQ17" s="33"/>
      <c r="BR17" s="33"/>
      <c r="BS17" s="10"/>
      <c r="BT17" s="54"/>
      <c r="BU17" s="54"/>
      <c r="BV17" s="54"/>
      <c r="BW17" s="54"/>
      <c r="BX17" s="54">
        <f t="shared" si="12"/>
        <v>0</v>
      </c>
      <c r="BY17" s="54">
        <f t="shared" si="13"/>
        <v>0</v>
      </c>
      <c r="BZ17" s="54">
        <f t="shared" si="14"/>
        <v>0</v>
      </c>
      <c r="CA17" s="54"/>
      <c r="CB17" s="55"/>
      <c r="CC17" s="55"/>
      <c r="CD17" s="55"/>
      <c r="CE17" s="55"/>
      <c r="CF17" s="55"/>
      <c r="CG17" s="55"/>
      <c r="CH17" s="55"/>
      <c r="CI17" s="11">
        <f t="shared" si="15"/>
        <v>0</v>
      </c>
      <c r="CJ17" s="11">
        <f t="shared" si="16"/>
        <v>0</v>
      </c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s="22" customFormat="1" ht="20.25" customHeight="1" x14ac:dyDescent="0.2">
      <c r="A18" s="68"/>
      <c r="B18" s="16">
        <f t="shared" si="0"/>
        <v>0</v>
      </c>
      <c r="C18" s="16">
        <f t="shared" si="1"/>
        <v>0</v>
      </c>
      <c r="D18" s="16"/>
      <c r="E18" s="3"/>
      <c r="F18" s="3"/>
      <c r="G18" s="3"/>
      <c r="H18" s="3"/>
      <c r="I18" s="3"/>
      <c r="J18" s="3"/>
      <c r="K18" s="3"/>
      <c r="L18" s="3"/>
      <c r="M18" s="3"/>
      <c r="N18" s="3"/>
      <c r="O18" s="16"/>
      <c r="P18" s="16"/>
      <c r="Q18" s="4"/>
      <c r="R18" s="4">
        <f t="shared" si="2"/>
        <v>0</v>
      </c>
      <c r="S18" s="4"/>
      <c r="T18" s="4"/>
      <c r="U18" s="4"/>
      <c r="V18" s="17"/>
      <c r="W18" s="4"/>
      <c r="X18" s="17"/>
      <c r="Y18" s="40">
        <f t="shared" si="3"/>
        <v>0</v>
      </c>
      <c r="Z18" s="40">
        <f t="shared" si="4"/>
        <v>0</v>
      </c>
      <c r="AA18" s="40">
        <f t="shared" si="5"/>
        <v>0</v>
      </c>
      <c r="AB18" s="40">
        <f t="shared" si="6"/>
        <v>0</v>
      </c>
      <c r="AC18" s="10">
        <f t="shared" si="7"/>
        <v>0</v>
      </c>
      <c r="AD18" s="10">
        <f t="shared" si="8"/>
        <v>0</v>
      </c>
      <c r="AE18" s="10">
        <f t="shared" si="9"/>
        <v>0</v>
      </c>
      <c r="AF18" s="10">
        <f t="shared" si="10"/>
        <v>0</v>
      </c>
      <c r="AG18" s="17">
        <f t="shared" si="11"/>
        <v>0</v>
      </c>
      <c r="AH18" s="10"/>
      <c r="AI18" s="10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32"/>
      <c r="BJ18" s="32"/>
      <c r="BK18" s="32"/>
      <c r="BL18" s="32"/>
      <c r="BM18" s="32"/>
      <c r="BN18" s="32"/>
      <c r="BO18" s="32"/>
      <c r="BP18" s="32"/>
      <c r="BQ18" s="33"/>
      <c r="BR18" s="33"/>
      <c r="BS18" s="10"/>
      <c r="BT18" s="54"/>
      <c r="BU18" s="54"/>
      <c r="BV18" s="54"/>
      <c r="BW18" s="54"/>
      <c r="BX18" s="54">
        <f t="shared" si="12"/>
        <v>0</v>
      </c>
      <c r="BY18" s="54">
        <f t="shared" si="13"/>
        <v>0</v>
      </c>
      <c r="BZ18" s="54">
        <f t="shared" si="14"/>
        <v>0</v>
      </c>
      <c r="CA18" s="54"/>
      <c r="CB18" s="55"/>
      <c r="CC18" s="55"/>
      <c r="CD18" s="55"/>
      <c r="CE18" s="55"/>
      <c r="CF18" s="55"/>
      <c r="CG18" s="55"/>
      <c r="CH18" s="55"/>
      <c r="CI18" s="11">
        <f t="shared" si="15"/>
        <v>0</v>
      </c>
      <c r="CJ18" s="11">
        <f t="shared" si="16"/>
        <v>0</v>
      </c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s="22" customFormat="1" ht="20.25" customHeight="1" x14ac:dyDescent="0.2">
      <c r="A19" s="68"/>
      <c r="B19" s="16">
        <f t="shared" si="0"/>
        <v>0</v>
      </c>
      <c r="C19" s="16">
        <f t="shared" si="1"/>
        <v>0</v>
      </c>
      <c r="D19" s="16"/>
      <c r="E19" s="3"/>
      <c r="F19" s="3"/>
      <c r="G19" s="3"/>
      <c r="H19" s="3"/>
      <c r="I19" s="3"/>
      <c r="J19" s="3"/>
      <c r="K19" s="3"/>
      <c r="L19" s="3"/>
      <c r="M19" s="3"/>
      <c r="N19" s="3"/>
      <c r="O19" s="16"/>
      <c r="P19" s="16"/>
      <c r="Q19" s="4"/>
      <c r="R19" s="4">
        <f t="shared" si="2"/>
        <v>0</v>
      </c>
      <c r="S19" s="4"/>
      <c r="T19" s="4"/>
      <c r="U19" s="4"/>
      <c r="V19" s="17"/>
      <c r="W19" s="4"/>
      <c r="X19" s="17"/>
      <c r="Y19" s="40">
        <f t="shared" si="3"/>
        <v>0</v>
      </c>
      <c r="Z19" s="40">
        <f t="shared" si="4"/>
        <v>0</v>
      </c>
      <c r="AA19" s="40">
        <f t="shared" si="5"/>
        <v>0</v>
      </c>
      <c r="AB19" s="40">
        <f t="shared" si="6"/>
        <v>0</v>
      </c>
      <c r="AC19" s="10">
        <f t="shared" si="7"/>
        <v>0</v>
      </c>
      <c r="AD19" s="10">
        <f t="shared" si="8"/>
        <v>0</v>
      </c>
      <c r="AE19" s="10">
        <f t="shared" si="9"/>
        <v>0</v>
      </c>
      <c r="AF19" s="10">
        <f t="shared" si="10"/>
        <v>0</v>
      </c>
      <c r="AG19" s="17">
        <f t="shared" si="11"/>
        <v>0</v>
      </c>
      <c r="AH19" s="10"/>
      <c r="AI19" s="10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32"/>
      <c r="BJ19" s="32"/>
      <c r="BK19" s="32"/>
      <c r="BL19" s="32"/>
      <c r="BM19" s="32"/>
      <c r="BN19" s="32"/>
      <c r="BO19" s="32"/>
      <c r="BP19" s="32"/>
      <c r="BQ19" s="33"/>
      <c r="BR19" s="33"/>
      <c r="BS19" s="10"/>
      <c r="BT19" s="54"/>
      <c r="BU19" s="54"/>
      <c r="BV19" s="54"/>
      <c r="BW19" s="54"/>
      <c r="BX19" s="54">
        <f t="shared" si="12"/>
        <v>0</v>
      </c>
      <c r="BY19" s="54">
        <f t="shared" si="13"/>
        <v>0</v>
      </c>
      <c r="BZ19" s="54">
        <f t="shared" si="14"/>
        <v>0</v>
      </c>
      <c r="CA19" s="54"/>
      <c r="CB19" s="55"/>
      <c r="CC19" s="55"/>
      <c r="CD19" s="55"/>
      <c r="CE19" s="55"/>
      <c r="CF19" s="55"/>
      <c r="CG19" s="55"/>
      <c r="CH19" s="55"/>
      <c r="CI19" s="11">
        <f t="shared" si="15"/>
        <v>0</v>
      </c>
      <c r="CJ19" s="11">
        <f t="shared" si="16"/>
        <v>0</v>
      </c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s="22" customFormat="1" ht="20.25" customHeight="1" x14ac:dyDescent="0.2">
      <c r="A20" s="68"/>
      <c r="B20" s="16">
        <f t="shared" si="0"/>
        <v>0</v>
      </c>
      <c r="C20" s="16">
        <f t="shared" si="1"/>
        <v>0</v>
      </c>
      <c r="D20" s="16"/>
      <c r="E20" s="3"/>
      <c r="F20" s="3"/>
      <c r="G20" s="3"/>
      <c r="H20" s="3"/>
      <c r="I20" s="3"/>
      <c r="J20" s="3"/>
      <c r="K20" s="3"/>
      <c r="L20" s="3"/>
      <c r="M20" s="3"/>
      <c r="N20" s="3"/>
      <c r="O20" s="16"/>
      <c r="P20" s="16"/>
      <c r="Q20" s="4"/>
      <c r="R20" s="4">
        <f t="shared" si="2"/>
        <v>0</v>
      </c>
      <c r="S20" s="4"/>
      <c r="T20" s="4"/>
      <c r="U20" s="4"/>
      <c r="V20" s="17"/>
      <c r="W20" s="4"/>
      <c r="X20" s="17"/>
      <c r="Y20" s="40">
        <f t="shared" si="3"/>
        <v>0</v>
      </c>
      <c r="Z20" s="40">
        <f t="shared" si="4"/>
        <v>0</v>
      </c>
      <c r="AA20" s="40">
        <f t="shared" si="5"/>
        <v>0</v>
      </c>
      <c r="AB20" s="40">
        <f t="shared" si="6"/>
        <v>0</v>
      </c>
      <c r="AC20" s="10">
        <f t="shared" si="7"/>
        <v>0</v>
      </c>
      <c r="AD20" s="10">
        <f t="shared" si="8"/>
        <v>0</v>
      </c>
      <c r="AE20" s="10">
        <f t="shared" si="9"/>
        <v>0</v>
      </c>
      <c r="AF20" s="10">
        <f t="shared" si="10"/>
        <v>0</v>
      </c>
      <c r="AG20" s="17">
        <f t="shared" si="11"/>
        <v>0</v>
      </c>
      <c r="AH20" s="10"/>
      <c r="AI20" s="10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32"/>
      <c r="BJ20" s="32"/>
      <c r="BK20" s="32"/>
      <c r="BL20" s="32"/>
      <c r="BM20" s="32"/>
      <c r="BN20" s="32"/>
      <c r="BO20" s="32"/>
      <c r="BP20" s="32"/>
      <c r="BQ20" s="33"/>
      <c r="BR20" s="33"/>
      <c r="BS20" s="10"/>
      <c r="BT20" s="54"/>
      <c r="BU20" s="54"/>
      <c r="BV20" s="54"/>
      <c r="BW20" s="54"/>
      <c r="BX20" s="54">
        <f t="shared" si="12"/>
        <v>0</v>
      </c>
      <c r="BY20" s="54">
        <f t="shared" si="13"/>
        <v>0</v>
      </c>
      <c r="BZ20" s="54">
        <f t="shared" si="14"/>
        <v>0</v>
      </c>
      <c r="CA20" s="54"/>
      <c r="CB20" s="55"/>
      <c r="CC20" s="55"/>
      <c r="CD20" s="55"/>
      <c r="CE20" s="55"/>
      <c r="CF20" s="55"/>
      <c r="CG20" s="55"/>
      <c r="CH20" s="55"/>
      <c r="CI20" s="11">
        <f t="shared" si="15"/>
        <v>0</v>
      </c>
      <c r="CJ20" s="11">
        <f t="shared" si="16"/>
        <v>0</v>
      </c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s="22" customFormat="1" ht="20.25" customHeight="1" x14ac:dyDescent="0.2">
      <c r="A21" s="68"/>
      <c r="B21" s="16">
        <f t="shared" si="0"/>
        <v>0</v>
      </c>
      <c r="C21" s="16">
        <f t="shared" si="1"/>
        <v>0</v>
      </c>
      <c r="D21" s="16"/>
      <c r="E21" s="3"/>
      <c r="F21" s="3"/>
      <c r="G21" s="3"/>
      <c r="H21" s="3"/>
      <c r="I21" s="3"/>
      <c r="J21" s="3"/>
      <c r="K21" s="3"/>
      <c r="L21" s="3"/>
      <c r="M21" s="3"/>
      <c r="N21" s="3"/>
      <c r="O21" s="16"/>
      <c r="P21" s="16"/>
      <c r="Q21" s="4"/>
      <c r="R21" s="4">
        <f t="shared" si="2"/>
        <v>0</v>
      </c>
      <c r="S21" s="4"/>
      <c r="T21" s="4"/>
      <c r="U21" s="4"/>
      <c r="V21" s="17"/>
      <c r="W21" s="4"/>
      <c r="X21" s="17"/>
      <c r="Y21" s="40">
        <f t="shared" si="3"/>
        <v>0</v>
      </c>
      <c r="Z21" s="40">
        <f t="shared" si="4"/>
        <v>0</v>
      </c>
      <c r="AA21" s="40">
        <f t="shared" si="5"/>
        <v>0</v>
      </c>
      <c r="AB21" s="40">
        <f t="shared" si="6"/>
        <v>0</v>
      </c>
      <c r="AC21" s="10">
        <f t="shared" si="7"/>
        <v>0</v>
      </c>
      <c r="AD21" s="10">
        <f t="shared" si="8"/>
        <v>0</v>
      </c>
      <c r="AE21" s="10">
        <f t="shared" si="9"/>
        <v>0</v>
      </c>
      <c r="AF21" s="10">
        <f t="shared" si="10"/>
        <v>0</v>
      </c>
      <c r="AG21" s="17">
        <f t="shared" si="11"/>
        <v>0</v>
      </c>
      <c r="AH21" s="10"/>
      <c r="AI21" s="10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32"/>
      <c r="BJ21" s="32"/>
      <c r="BK21" s="32"/>
      <c r="BL21" s="32"/>
      <c r="BM21" s="32"/>
      <c r="BN21" s="32"/>
      <c r="BO21" s="32"/>
      <c r="BP21" s="32"/>
      <c r="BQ21" s="33"/>
      <c r="BR21" s="33"/>
      <c r="BS21" s="10"/>
      <c r="BT21" s="54"/>
      <c r="BU21" s="54"/>
      <c r="BV21" s="54"/>
      <c r="BW21" s="54"/>
      <c r="BX21" s="54">
        <f t="shared" si="12"/>
        <v>0</v>
      </c>
      <c r="BY21" s="54">
        <f t="shared" si="13"/>
        <v>0</v>
      </c>
      <c r="BZ21" s="54">
        <f t="shared" si="14"/>
        <v>0</v>
      </c>
      <c r="CA21" s="54"/>
      <c r="CB21" s="55"/>
      <c r="CC21" s="55"/>
      <c r="CD21" s="55"/>
      <c r="CE21" s="55"/>
      <c r="CF21" s="55"/>
      <c r="CG21" s="55"/>
      <c r="CH21" s="55"/>
      <c r="CI21" s="11">
        <f t="shared" si="15"/>
        <v>0</v>
      </c>
      <c r="CJ21" s="11">
        <f t="shared" si="16"/>
        <v>0</v>
      </c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22" customFormat="1" ht="20.25" customHeight="1" x14ac:dyDescent="0.2">
      <c r="A22" s="68"/>
      <c r="B22" s="16">
        <f t="shared" si="0"/>
        <v>0</v>
      </c>
      <c r="C22" s="16">
        <f t="shared" si="1"/>
        <v>0</v>
      </c>
      <c r="D22" s="16"/>
      <c r="E22" s="3"/>
      <c r="F22" s="3"/>
      <c r="G22" s="3"/>
      <c r="H22" s="3"/>
      <c r="I22" s="3"/>
      <c r="J22" s="3"/>
      <c r="K22" s="3"/>
      <c r="L22" s="3"/>
      <c r="M22" s="3"/>
      <c r="N22" s="3"/>
      <c r="O22" s="16"/>
      <c r="P22" s="16"/>
      <c r="Q22" s="4"/>
      <c r="R22" s="4">
        <f t="shared" si="2"/>
        <v>0</v>
      </c>
      <c r="S22" s="4"/>
      <c r="T22" s="4"/>
      <c r="U22" s="4"/>
      <c r="V22" s="17"/>
      <c r="W22" s="4"/>
      <c r="X22" s="17"/>
      <c r="Y22" s="40">
        <f t="shared" si="3"/>
        <v>0</v>
      </c>
      <c r="Z22" s="40">
        <f t="shared" si="4"/>
        <v>0</v>
      </c>
      <c r="AA22" s="40">
        <f t="shared" si="5"/>
        <v>0</v>
      </c>
      <c r="AB22" s="40">
        <f t="shared" si="6"/>
        <v>0</v>
      </c>
      <c r="AC22" s="10">
        <f t="shared" si="7"/>
        <v>0</v>
      </c>
      <c r="AD22" s="10">
        <f t="shared" si="8"/>
        <v>0</v>
      </c>
      <c r="AE22" s="10">
        <f t="shared" si="9"/>
        <v>0</v>
      </c>
      <c r="AF22" s="10">
        <f t="shared" si="10"/>
        <v>0</v>
      </c>
      <c r="AG22" s="17">
        <f t="shared" si="11"/>
        <v>0</v>
      </c>
      <c r="AH22" s="10"/>
      <c r="AI22" s="10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32"/>
      <c r="BJ22" s="32"/>
      <c r="BK22" s="32"/>
      <c r="BL22" s="32"/>
      <c r="BM22" s="32"/>
      <c r="BN22" s="32"/>
      <c r="BO22" s="32"/>
      <c r="BP22" s="32"/>
      <c r="BQ22" s="33"/>
      <c r="BR22" s="33"/>
      <c r="BS22" s="10"/>
      <c r="BT22" s="54"/>
      <c r="BU22" s="54"/>
      <c r="BV22" s="54"/>
      <c r="BW22" s="54"/>
      <c r="BX22" s="54">
        <f t="shared" si="12"/>
        <v>0</v>
      </c>
      <c r="BY22" s="54">
        <f t="shared" si="13"/>
        <v>0</v>
      </c>
      <c r="BZ22" s="54">
        <f t="shared" si="14"/>
        <v>0</v>
      </c>
      <c r="CA22" s="54"/>
      <c r="CB22" s="55"/>
      <c r="CC22" s="55"/>
      <c r="CD22" s="55"/>
      <c r="CE22" s="55"/>
      <c r="CF22" s="55"/>
      <c r="CG22" s="55"/>
      <c r="CH22" s="55"/>
      <c r="CI22" s="11">
        <f t="shared" si="15"/>
        <v>0</v>
      </c>
      <c r="CJ22" s="11">
        <f t="shared" si="16"/>
        <v>0</v>
      </c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</row>
    <row r="23" spans="1:106" s="22" customFormat="1" ht="20.25" customHeight="1" x14ac:dyDescent="0.2">
      <c r="A23" s="68"/>
      <c r="B23" s="16">
        <f t="shared" ref="B23:B31" si="17">C23+R23</f>
        <v>0</v>
      </c>
      <c r="C23" s="16">
        <f t="shared" ref="C23:C31" si="18">D23+H23+L23+N23+P23</f>
        <v>0</v>
      </c>
      <c r="D23" s="16"/>
      <c r="E23" s="3"/>
      <c r="F23" s="3"/>
      <c r="G23" s="3"/>
      <c r="H23" s="3"/>
      <c r="I23" s="3"/>
      <c r="J23" s="3"/>
      <c r="K23" s="3"/>
      <c r="L23" s="3"/>
      <c r="M23" s="3"/>
      <c r="N23" s="3"/>
      <c r="O23" s="16"/>
      <c r="P23" s="16"/>
      <c r="Q23" s="4"/>
      <c r="R23" s="4">
        <f t="shared" ref="R23:R31" si="19">SUM(S23:X23)</f>
        <v>0</v>
      </c>
      <c r="S23" s="4"/>
      <c r="T23" s="4"/>
      <c r="U23" s="4"/>
      <c r="V23" s="17"/>
      <c r="W23" s="4"/>
      <c r="X23" s="17"/>
      <c r="Y23" s="40">
        <f t="shared" ref="Y23:Y31" si="20">AB23+BX23</f>
        <v>0</v>
      </c>
      <c r="Z23" s="40">
        <f t="shared" ref="Z23:Z31" si="21">AC23+BY23</f>
        <v>0</v>
      </c>
      <c r="AA23" s="40">
        <f t="shared" ref="AA23:AA31" si="22">AD23+BZ23</f>
        <v>0</v>
      </c>
      <c r="AB23" s="40">
        <f t="shared" ref="AB23:AB31" si="23">AH23+AT23+BF23+BL23+BR23</f>
        <v>0</v>
      </c>
      <c r="AC23" s="10">
        <f t="shared" ref="AC23:AC31" si="24">AI23+AU23+BG23+BM23+BS23</f>
        <v>0</v>
      </c>
      <c r="AD23" s="10">
        <f t="shared" ref="AD23:AD31" si="25">AJ23+AV23+BH23+BT23</f>
        <v>0</v>
      </c>
      <c r="AE23" s="10">
        <f t="shared" ref="AE23:AE31" si="26">AK23+AW23+BI23</f>
        <v>0</v>
      </c>
      <c r="AF23" s="10">
        <f t="shared" ref="AF23:AF31" si="27">AL23+AX23+BJ23</f>
        <v>0</v>
      </c>
      <c r="AG23" s="17">
        <f t="shared" ref="AG23:AG31" si="28">AM23+AY23+BK23</f>
        <v>0</v>
      </c>
      <c r="AH23" s="10"/>
      <c r="AI23" s="10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32"/>
      <c r="BJ23" s="32"/>
      <c r="BK23" s="32"/>
      <c r="BL23" s="32"/>
      <c r="BM23" s="32"/>
      <c r="BN23" s="32"/>
      <c r="BO23" s="32"/>
      <c r="BP23" s="32"/>
      <c r="BQ23" s="33"/>
      <c r="BR23" s="33"/>
      <c r="BS23" s="10"/>
      <c r="BT23" s="54"/>
      <c r="BU23" s="54"/>
      <c r="BV23" s="54"/>
      <c r="BW23" s="54"/>
      <c r="BX23" s="54">
        <f t="shared" ref="BX23:BX31" si="29">CA23+CB23+CC23+CD23+CE23+CH23</f>
        <v>0</v>
      </c>
      <c r="BY23" s="54">
        <f t="shared" ref="BY23:BY31" si="30">CA23+CB23+CC23+CD23+CF23+CH23</f>
        <v>0</v>
      </c>
      <c r="BZ23" s="54">
        <f t="shared" ref="BZ23:BZ31" si="31">CG23</f>
        <v>0</v>
      </c>
      <c r="CA23" s="54"/>
      <c r="CB23" s="55"/>
      <c r="CC23" s="55"/>
      <c r="CD23" s="55"/>
      <c r="CE23" s="55"/>
      <c r="CF23" s="55"/>
      <c r="CG23" s="55"/>
      <c r="CH23" s="55"/>
      <c r="CI23" s="11">
        <f t="shared" ref="CI23:CI31" si="32">-CK23+CO23+CS23+CU23+CY23</f>
        <v>0</v>
      </c>
      <c r="CJ23" s="11">
        <f t="shared" ref="CJ23:CJ31" si="33">CL23+CP23+CT23+CV23+CZ23</f>
        <v>0</v>
      </c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</row>
    <row r="24" spans="1:106" s="22" customFormat="1" ht="24.75" customHeight="1" x14ac:dyDescent="0.2">
      <c r="A24" s="68"/>
      <c r="B24" s="16">
        <f t="shared" si="17"/>
        <v>0</v>
      </c>
      <c r="C24" s="16">
        <f t="shared" si="18"/>
        <v>0</v>
      </c>
      <c r="D24" s="16"/>
      <c r="E24" s="3"/>
      <c r="F24" s="3"/>
      <c r="G24" s="3"/>
      <c r="H24" s="3"/>
      <c r="I24" s="3"/>
      <c r="J24" s="3"/>
      <c r="K24" s="3"/>
      <c r="L24" s="3"/>
      <c r="M24" s="3"/>
      <c r="N24" s="3"/>
      <c r="O24" s="16"/>
      <c r="P24" s="16"/>
      <c r="Q24" s="4"/>
      <c r="R24" s="4">
        <f t="shared" si="19"/>
        <v>0</v>
      </c>
      <c r="S24" s="4"/>
      <c r="T24" s="4"/>
      <c r="U24" s="4"/>
      <c r="V24" s="17"/>
      <c r="W24" s="4"/>
      <c r="X24" s="17"/>
      <c r="Y24" s="40">
        <f t="shared" si="20"/>
        <v>0</v>
      </c>
      <c r="Z24" s="40">
        <f t="shared" si="21"/>
        <v>0</v>
      </c>
      <c r="AA24" s="40">
        <f t="shared" si="22"/>
        <v>0</v>
      </c>
      <c r="AB24" s="40">
        <f t="shared" si="23"/>
        <v>0</v>
      </c>
      <c r="AC24" s="10">
        <f t="shared" si="24"/>
        <v>0</v>
      </c>
      <c r="AD24" s="10">
        <f t="shared" si="25"/>
        <v>0</v>
      </c>
      <c r="AE24" s="10">
        <f t="shared" si="26"/>
        <v>0</v>
      </c>
      <c r="AF24" s="10">
        <f t="shared" si="27"/>
        <v>0</v>
      </c>
      <c r="AG24" s="17">
        <f t="shared" si="28"/>
        <v>0</v>
      </c>
      <c r="AH24" s="10"/>
      <c r="AI24" s="10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32"/>
      <c r="BJ24" s="32"/>
      <c r="BK24" s="32"/>
      <c r="BL24" s="32"/>
      <c r="BM24" s="32"/>
      <c r="BN24" s="32"/>
      <c r="BO24" s="32"/>
      <c r="BP24" s="32"/>
      <c r="BQ24" s="33"/>
      <c r="BR24" s="33"/>
      <c r="BS24" s="10"/>
      <c r="BT24" s="54"/>
      <c r="BU24" s="54"/>
      <c r="BV24" s="54"/>
      <c r="BW24" s="54"/>
      <c r="BX24" s="54">
        <f t="shared" si="29"/>
        <v>0</v>
      </c>
      <c r="BY24" s="54">
        <f t="shared" si="30"/>
        <v>0</v>
      </c>
      <c r="BZ24" s="54">
        <f t="shared" si="31"/>
        <v>0</v>
      </c>
      <c r="CA24" s="54"/>
      <c r="CB24" s="55"/>
      <c r="CC24" s="55"/>
      <c r="CD24" s="55"/>
      <c r="CE24" s="55"/>
      <c r="CF24" s="55"/>
      <c r="CG24" s="55"/>
      <c r="CH24" s="55"/>
      <c r="CI24" s="11">
        <f t="shared" si="32"/>
        <v>0</v>
      </c>
      <c r="CJ24" s="11">
        <f t="shared" si="33"/>
        <v>0</v>
      </c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s="22" customFormat="1" ht="24.75" customHeight="1" x14ac:dyDescent="0.2">
      <c r="A25" s="68"/>
      <c r="B25" s="16">
        <f t="shared" si="17"/>
        <v>0</v>
      </c>
      <c r="C25" s="16">
        <f t="shared" si="18"/>
        <v>0</v>
      </c>
      <c r="D25" s="16"/>
      <c r="E25" s="3"/>
      <c r="F25" s="3"/>
      <c r="G25" s="3"/>
      <c r="H25" s="3"/>
      <c r="I25" s="3"/>
      <c r="J25" s="3"/>
      <c r="K25" s="3"/>
      <c r="L25" s="3"/>
      <c r="M25" s="3"/>
      <c r="N25" s="3"/>
      <c r="O25" s="16"/>
      <c r="P25" s="16"/>
      <c r="Q25" s="4"/>
      <c r="R25" s="4">
        <f t="shared" si="19"/>
        <v>0</v>
      </c>
      <c r="S25" s="4"/>
      <c r="T25" s="4"/>
      <c r="U25" s="4"/>
      <c r="V25" s="17"/>
      <c r="W25" s="4"/>
      <c r="X25" s="17"/>
      <c r="Y25" s="40">
        <f t="shared" si="20"/>
        <v>0</v>
      </c>
      <c r="Z25" s="40">
        <f t="shared" si="21"/>
        <v>0</v>
      </c>
      <c r="AA25" s="40">
        <f t="shared" si="22"/>
        <v>0</v>
      </c>
      <c r="AB25" s="40">
        <f t="shared" si="23"/>
        <v>0</v>
      </c>
      <c r="AC25" s="10">
        <f t="shared" si="24"/>
        <v>0</v>
      </c>
      <c r="AD25" s="10">
        <f t="shared" si="25"/>
        <v>0</v>
      </c>
      <c r="AE25" s="10">
        <f t="shared" si="26"/>
        <v>0</v>
      </c>
      <c r="AF25" s="10">
        <f t="shared" si="27"/>
        <v>0</v>
      </c>
      <c r="AG25" s="17">
        <f t="shared" si="28"/>
        <v>0</v>
      </c>
      <c r="AH25" s="10"/>
      <c r="AI25" s="10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32"/>
      <c r="BJ25" s="32"/>
      <c r="BK25" s="32"/>
      <c r="BL25" s="32"/>
      <c r="BM25" s="32"/>
      <c r="BN25" s="32"/>
      <c r="BO25" s="32"/>
      <c r="BP25" s="32"/>
      <c r="BQ25" s="33"/>
      <c r="BR25" s="33"/>
      <c r="BS25" s="10"/>
      <c r="BT25" s="54"/>
      <c r="BU25" s="54"/>
      <c r="BV25" s="54"/>
      <c r="BW25" s="54"/>
      <c r="BX25" s="54">
        <f t="shared" si="29"/>
        <v>0</v>
      </c>
      <c r="BY25" s="54">
        <f t="shared" si="30"/>
        <v>0</v>
      </c>
      <c r="BZ25" s="54">
        <f t="shared" si="31"/>
        <v>0</v>
      </c>
      <c r="CA25" s="54"/>
      <c r="CB25" s="55"/>
      <c r="CC25" s="55"/>
      <c r="CD25" s="55"/>
      <c r="CE25" s="55"/>
      <c r="CF25" s="55"/>
      <c r="CG25" s="55"/>
      <c r="CH25" s="55"/>
      <c r="CI25" s="11">
        <f t="shared" si="32"/>
        <v>0</v>
      </c>
      <c r="CJ25" s="11">
        <f t="shared" si="33"/>
        <v>0</v>
      </c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s="22" customFormat="1" ht="24.75" customHeight="1" x14ac:dyDescent="0.2">
      <c r="A26" s="68"/>
      <c r="B26" s="16">
        <f t="shared" si="17"/>
        <v>0</v>
      </c>
      <c r="C26" s="16">
        <f t="shared" si="18"/>
        <v>0</v>
      </c>
      <c r="D26" s="16"/>
      <c r="E26" s="3"/>
      <c r="F26" s="3"/>
      <c r="G26" s="3"/>
      <c r="H26" s="3"/>
      <c r="I26" s="3"/>
      <c r="J26" s="3"/>
      <c r="K26" s="3"/>
      <c r="L26" s="3"/>
      <c r="M26" s="3"/>
      <c r="N26" s="3"/>
      <c r="O26" s="16"/>
      <c r="P26" s="16"/>
      <c r="Q26" s="4"/>
      <c r="R26" s="4">
        <f t="shared" si="19"/>
        <v>0</v>
      </c>
      <c r="S26" s="4"/>
      <c r="T26" s="4"/>
      <c r="U26" s="4"/>
      <c r="V26" s="17"/>
      <c r="W26" s="4"/>
      <c r="X26" s="17"/>
      <c r="Y26" s="40">
        <f t="shared" si="20"/>
        <v>0</v>
      </c>
      <c r="Z26" s="40">
        <f t="shared" si="21"/>
        <v>0</v>
      </c>
      <c r="AA26" s="40">
        <f t="shared" si="22"/>
        <v>0</v>
      </c>
      <c r="AB26" s="40">
        <f t="shared" si="23"/>
        <v>0</v>
      </c>
      <c r="AC26" s="10">
        <f t="shared" si="24"/>
        <v>0</v>
      </c>
      <c r="AD26" s="10">
        <f t="shared" si="25"/>
        <v>0</v>
      </c>
      <c r="AE26" s="10">
        <f t="shared" si="26"/>
        <v>0</v>
      </c>
      <c r="AF26" s="10">
        <f t="shared" si="27"/>
        <v>0</v>
      </c>
      <c r="AG26" s="17">
        <f t="shared" si="28"/>
        <v>0</v>
      </c>
      <c r="AH26" s="10"/>
      <c r="AI26" s="10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32"/>
      <c r="BJ26" s="32"/>
      <c r="BK26" s="32"/>
      <c r="BL26" s="32"/>
      <c r="BM26" s="32"/>
      <c r="BN26" s="32"/>
      <c r="BO26" s="32"/>
      <c r="BP26" s="32"/>
      <c r="BQ26" s="33"/>
      <c r="BR26" s="33"/>
      <c r="BS26" s="10"/>
      <c r="BT26" s="54"/>
      <c r="BU26" s="54"/>
      <c r="BV26" s="54"/>
      <c r="BW26" s="54"/>
      <c r="BX26" s="54">
        <f t="shared" si="29"/>
        <v>0</v>
      </c>
      <c r="BY26" s="54">
        <f t="shared" si="30"/>
        <v>0</v>
      </c>
      <c r="BZ26" s="54">
        <f t="shared" si="31"/>
        <v>0</v>
      </c>
      <c r="CA26" s="54"/>
      <c r="CB26" s="55"/>
      <c r="CC26" s="55"/>
      <c r="CD26" s="55"/>
      <c r="CE26" s="55"/>
      <c r="CF26" s="55"/>
      <c r="CG26" s="55"/>
      <c r="CH26" s="55"/>
      <c r="CI26" s="11">
        <f t="shared" si="32"/>
        <v>0</v>
      </c>
      <c r="CJ26" s="11">
        <f t="shared" si="33"/>
        <v>0</v>
      </c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s="22" customFormat="1" ht="24.75" customHeight="1" x14ac:dyDescent="0.2">
      <c r="A27" s="68"/>
      <c r="B27" s="16">
        <f t="shared" si="17"/>
        <v>0</v>
      </c>
      <c r="C27" s="16">
        <f t="shared" si="18"/>
        <v>0</v>
      </c>
      <c r="D27" s="16"/>
      <c r="E27" s="3"/>
      <c r="F27" s="3"/>
      <c r="G27" s="3"/>
      <c r="H27" s="3"/>
      <c r="I27" s="3"/>
      <c r="J27" s="3"/>
      <c r="K27" s="3"/>
      <c r="L27" s="3"/>
      <c r="M27" s="3"/>
      <c r="N27" s="3"/>
      <c r="O27" s="16"/>
      <c r="P27" s="16"/>
      <c r="Q27" s="4"/>
      <c r="R27" s="4">
        <f t="shared" si="19"/>
        <v>0</v>
      </c>
      <c r="S27" s="4"/>
      <c r="T27" s="4"/>
      <c r="U27" s="4"/>
      <c r="V27" s="17"/>
      <c r="W27" s="4"/>
      <c r="X27" s="17"/>
      <c r="Y27" s="40">
        <f t="shared" si="20"/>
        <v>0</v>
      </c>
      <c r="Z27" s="40">
        <f t="shared" si="21"/>
        <v>0</v>
      </c>
      <c r="AA27" s="40">
        <f t="shared" si="22"/>
        <v>0</v>
      </c>
      <c r="AB27" s="40">
        <f t="shared" si="23"/>
        <v>0</v>
      </c>
      <c r="AC27" s="10">
        <f t="shared" si="24"/>
        <v>0</v>
      </c>
      <c r="AD27" s="10">
        <f t="shared" si="25"/>
        <v>0</v>
      </c>
      <c r="AE27" s="10">
        <f t="shared" si="26"/>
        <v>0</v>
      </c>
      <c r="AF27" s="10">
        <f t="shared" si="27"/>
        <v>0</v>
      </c>
      <c r="AG27" s="17">
        <f t="shared" si="28"/>
        <v>0</v>
      </c>
      <c r="AH27" s="10"/>
      <c r="AI27" s="10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32"/>
      <c r="BJ27" s="32"/>
      <c r="BK27" s="32"/>
      <c r="BL27" s="32"/>
      <c r="BM27" s="32"/>
      <c r="BN27" s="32"/>
      <c r="BO27" s="32"/>
      <c r="BP27" s="32"/>
      <c r="BQ27" s="33"/>
      <c r="BR27" s="33"/>
      <c r="BS27" s="10"/>
      <c r="BT27" s="54"/>
      <c r="BU27" s="54"/>
      <c r="BV27" s="54"/>
      <c r="BW27" s="54"/>
      <c r="BX27" s="54">
        <f t="shared" si="29"/>
        <v>0</v>
      </c>
      <c r="BY27" s="54">
        <f t="shared" si="30"/>
        <v>0</v>
      </c>
      <c r="BZ27" s="54">
        <f t="shared" si="31"/>
        <v>0</v>
      </c>
      <c r="CA27" s="54"/>
      <c r="CB27" s="55"/>
      <c r="CC27" s="55"/>
      <c r="CD27" s="55"/>
      <c r="CE27" s="55"/>
      <c r="CF27" s="55"/>
      <c r="CG27" s="55"/>
      <c r="CH27" s="55"/>
      <c r="CI27" s="11">
        <f t="shared" si="32"/>
        <v>0</v>
      </c>
      <c r="CJ27" s="11">
        <f t="shared" si="33"/>
        <v>0</v>
      </c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s="22" customFormat="1" ht="24.75" customHeight="1" x14ac:dyDescent="0.2">
      <c r="A28" s="68"/>
      <c r="B28" s="16">
        <f t="shared" si="17"/>
        <v>0</v>
      </c>
      <c r="C28" s="16">
        <f t="shared" si="18"/>
        <v>0</v>
      </c>
      <c r="D28" s="16"/>
      <c r="E28" s="3"/>
      <c r="F28" s="3"/>
      <c r="G28" s="3"/>
      <c r="H28" s="3"/>
      <c r="I28" s="3"/>
      <c r="J28" s="3"/>
      <c r="K28" s="3"/>
      <c r="L28" s="3"/>
      <c r="M28" s="3"/>
      <c r="N28" s="3"/>
      <c r="O28" s="16"/>
      <c r="P28" s="16"/>
      <c r="Q28" s="4"/>
      <c r="R28" s="4">
        <f t="shared" si="19"/>
        <v>0</v>
      </c>
      <c r="S28" s="4"/>
      <c r="T28" s="4"/>
      <c r="U28" s="4"/>
      <c r="V28" s="17"/>
      <c r="W28" s="4"/>
      <c r="X28" s="17"/>
      <c r="Y28" s="40">
        <f t="shared" si="20"/>
        <v>0</v>
      </c>
      <c r="Z28" s="40">
        <f t="shared" si="21"/>
        <v>0</v>
      </c>
      <c r="AA28" s="40">
        <f t="shared" si="22"/>
        <v>0</v>
      </c>
      <c r="AB28" s="40">
        <f t="shared" si="23"/>
        <v>0</v>
      </c>
      <c r="AC28" s="10">
        <f t="shared" si="24"/>
        <v>0</v>
      </c>
      <c r="AD28" s="10">
        <f t="shared" si="25"/>
        <v>0</v>
      </c>
      <c r="AE28" s="10">
        <f t="shared" si="26"/>
        <v>0</v>
      </c>
      <c r="AF28" s="10">
        <f t="shared" si="27"/>
        <v>0</v>
      </c>
      <c r="AG28" s="17">
        <f t="shared" si="28"/>
        <v>0</v>
      </c>
      <c r="AH28" s="10"/>
      <c r="AI28" s="10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32"/>
      <c r="BJ28" s="32"/>
      <c r="BK28" s="32"/>
      <c r="BL28" s="32"/>
      <c r="BM28" s="32"/>
      <c r="BN28" s="32"/>
      <c r="BO28" s="32"/>
      <c r="BP28" s="32"/>
      <c r="BQ28" s="33"/>
      <c r="BR28" s="33"/>
      <c r="BS28" s="10"/>
      <c r="BT28" s="54"/>
      <c r="BU28" s="54"/>
      <c r="BV28" s="54"/>
      <c r="BW28" s="54"/>
      <c r="BX28" s="54">
        <f t="shared" si="29"/>
        <v>0</v>
      </c>
      <c r="BY28" s="54">
        <f t="shared" si="30"/>
        <v>0</v>
      </c>
      <c r="BZ28" s="54">
        <f t="shared" si="31"/>
        <v>0</v>
      </c>
      <c r="CA28" s="54"/>
      <c r="CB28" s="55"/>
      <c r="CC28" s="55"/>
      <c r="CD28" s="55"/>
      <c r="CE28" s="55"/>
      <c r="CF28" s="55"/>
      <c r="CG28" s="55"/>
      <c r="CH28" s="55"/>
      <c r="CI28" s="11">
        <f t="shared" si="32"/>
        <v>0</v>
      </c>
      <c r="CJ28" s="11">
        <f t="shared" si="33"/>
        <v>0</v>
      </c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22" customFormat="1" ht="24.75" customHeight="1" x14ac:dyDescent="0.2">
      <c r="A29" s="68"/>
      <c r="B29" s="16">
        <f t="shared" si="17"/>
        <v>0</v>
      </c>
      <c r="C29" s="16">
        <f t="shared" si="18"/>
        <v>0</v>
      </c>
      <c r="D29" s="16"/>
      <c r="E29" s="3"/>
      <c r="F29" s="3"/>
      <c r="G29" s="3"/>
      <c r="H29" s="3"/>
      <c r="I29" s="3"/>
      <c r="J29" s="3"/>
      <c r="K29" s="3"/>
      <c r="L29" s="3"/>
      <c r="M29" s="3"/>
      <c r="N29" s="3"/>
      <c r="O29" s="16"/>
      <c r="P29" s="16"/>
      <c r="Q29" s="4"/>
      <c r="R29" s="4">
        <f t="shared" si="19"/>
        <v>0</v>
      </c>
      <c r="S29" s="4"/>
      <c r="T29" s="4"/>
      <c r="U29" s="4"/>
      <c r="V29" s="17"/>
      <c r="W29" s="4"/>
      <c r="X29" s="17"/>
      <c r="Y29" s="40">
        <f t="shared" si="20"/>
        <v>0</v>
      </c>
      <c r="Z29" s="40">
        <f t="shared" si="21"/>
        <v>0</v>
      </c>
      <c r="AA29" s="40">
        <f t="shared" si="22"/>
        <v>0</v>
      </c>
      <c r="AB29" s="40">
        <f t="shared" si="23"/>
        <v>0</v>
      </c>
      <c r="AC29" s="10">
        <f t="shared" si="24"/>
        <v>0</v>
      </c>
      <c r="AD29" s="10">
        <f t="shared" si="25"/>
        <v>0</v>
      </c>
      <c r="AE29" s="10">
        <f t="shared" si="26"/>
        <v>0</v>
      </c>
      <c r="AF29" s="10">
        <f t="shared" si="27"/>
        <v>0</v>
      </c>
      <c r="AG29" s="17">
        <f t="shared" si="28"/>
        <v>0</v>
      </c>
      <c r="AH29" s="10"/>
      <c r="AI29" s="10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32"/>
      <c r="BJ29" s="32"/>
      <c r="BK29" s="32"/>
      <c r="BL29" s="32"/>
      <c r="BM29" s="32"/>
      <c r="BN29" s="32"/>
      <c r="BO29" s="32"/>
      <c r="BP29" s="32"/>
      <c r="BQ29" s="33"/>
      <c r="BR29" s="33"/>
      <c r="BS29" s="10"/>
      <c r="BT29" s="54"/>
      <c r="BU29" s="54"/>
      <c r="BV29" s="54"/>
      <c r="BW29" s="54"/>
      <c r="BX29" s="54">
        <f t="shared" si="29"/>
        <v>0</v>
      </c>
      <c r="BY29" s="54">
        <f t="shared" si="30"/>
        <v>0</v>
      </c>
      <c r="BZ29" s="54">
        <f t="shared" si="31"/>
        <v>0</v>
      </c>
      <c r="CA29" s="54"/>
      <c r="CB29" s="55"/>
      <c r="CC29" s="55"/>
      <c r="CD29" s="55"/>
      <c r="CE29" s="55"/>
      <c r="CF29" s="55"/>
      <c r="CG29" s="55"/>
      <c r="CH29" s="55"/>
      <c r="CI29" s="11">
        <f t="shared" si="32"/>
        <v>0</v>
      </c>
      <c r="CJ29" s="11">
        <f t="shared" si="33"/>
        <v>0</v>
      </c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</row>
    <row r="30" spans="1:106" s="22" customFormat="1" ht="23.25" customHeight="1" x14ac:dyDescent="0.2">
      <c r="A30" s="68"/>
      <c r="B30" s="16">
        <f t="shared" si="17"/>
        <v>0</v>
      </c>
      <c r="C30" s="16">
        <f t="shared" si="18"/>
        <v>0</v>
      </c>
      <c r="D30" s="16"/>
      <c r="E30" s="3"/>
      <c r="F30" s="3"/>
      <c r="G30" s="3"/>
      <c r="H30" s="3"/>
      <c r="I30" s="3"/>
      <c r="J30" s="3"/>
      <c r="K30" s="3"/>
      <c r="L30" s="3"/>
      <c r="M30" s="3"/>
      <c r="N30" s="3"/>
      <c r="O30" s="16"/>
      <c r="P30" s="16"/>
      <c r="Q30" s="4"/>
      <c r="R30" s="4">
        <f t="shared" si="19"/>
        <v>0</v>
      </c>
      <c r="S30" s="4"/>
      <c r="T30" s="4"/>
      <c r="U30" s="4"/>
      <c r="V30" s="17"/>
      <c r="W30" s="17"/>
      <c r="X30" s="17"/>
      <c r="Y30" s="40">
        <f t="shared" si="20"/>
        <v>0</v>
      </c>
      <c r="Z30" s="40">
        <f t="shared" si="21"/>
        <v>0</v>
      </c>
      <c r="AA30" s="40">
        <f t="shared" si="22"/>
        <v>0</v>
      </c>
      <c r="AB30" s="40">
        <f t="shared" si="23"/>
        <v>0</v>
      </c>
      <c r="AC30" s="10">
        <f t="shared" si="24"/>
        <v>0</v>
      </c>
      <c r="AD30" s="10">
        <f t="shared" si="25"/>
        <v>0</v>
      </c>
      <c r="AE30" s="10">
        <f t="shared" si="26"/>
        <v>0</v>
      </c>
      <c r="AF30" s="10">
        <f t="shared" si="27"/>
        <v>0</v>
      </c>
      <c r="AG30" s="17">
        <f t="shared" si="28"/>
        <v>0</v>
      </c>
      <c r="AH30" s="10"/>
      <c r="AI30" s="10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32"/>
      <c r="BJ30" s="32"/>
      <c r="BK30" s="32"/>
      <c r="BL30" s="32"/>
      <c r="BM30" s="32"/>
      <c r="BN30" s="32">
        <f>BL30-BM30</f>
        <v>0</v>
      </c>
      <c r="BO30" s="32"/>
      <c r="BP30" s="32"/>
      <c r="BQ30" s="33"/>
      <c r="BR30" s="33"/>
      <c r="BS30" s="10"/>
      <c r="BT30" s="54"/>
      <c r="BU30" s="54"/>
      <c r="BV30" s="54"/>
      <c r="BW30" s="54"/>
      <c r="BX30" s="54">
        <f t="shared" si="29"/>
        <v>0</v>
      </c>
      <c r="BY30" s="54">
        <f t="shared" si="30"/>
        <v>0</v>
      </c>
      <c r="BZ30" s="54">
        <f t="shared" si="31"/>
        <v>0</v>
      </c>
      <c r="CA30" s="54"/>
      <c r="CB30" s="55"/>
      <c r="CC30" s="55"/>
      <c r="CD30" s="55"/>
      <c r="CE30" s="55"/>
      <c r="CF30" s="55"/>
      <c r="CG30" s="55"/>
      <c r="CH30" s="55"/>
      <c r="CI30" s="11">
        <f t="shared" si="32"/>
        <v>0</v>
      </c>
      <c r="CJ30" s="11">
        <f t="shared" si="33"/>
        <v>0</v>
      </c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</row>
    <row r="31" spans="1:106" s="22" customFormat="1" ht="21" customHeight="1" x14ac:dyDescent="0.2">
      <c r="A31" s="68"/>
      <c r="B31" s="16">
        <f t="shared" si="17"/>
        <v>0</v>
      </c>
      <c r="C31" s="16">
        <f t="shared" si="18"/>
        <v>0</v>
      </c>
      <c r="D31" s="16"/>
      <c r="E31" s="3"/>
      <c r="F31" s="3"/>
      <c r="G31" s="3"/>
      <c r="H31" s="3"/>
      <c r="I31" s="3"/>
      <c r="J31" s="3"/>
      <c r="K31" s="3"/>
      <c r="L31" s="3"/>
      <c r="M31" s="3"/>
      <c r="N31" s="3"/>
      <c r="O31" s="16"/>
      <c r="P31" s="16"/>
      <c r="Q31" s="4"/>
      <c r="R31" s="4">
        <f t="shared" si="19"/>
        <v>0</v>
      </c>
      <c r="S31" s="4"/>
      <c r="T31" s="4"/>
      <c r="U31" s="4"/>
      <c r="V31" s="17"/>
      <c r="W31" s="17"/>
      <c r="X31" s="17"/>
      <c r="Y31" s="40">
        <f t="shared" si="20"/>
        <v>0</v>
      </c>
      <c r="Z31" s="40">
        <f t="shared" si="21"/>
        <v>0</v>
      </c>
      <c r="AA31" s="40">
        <f t="shared" si="22"/>
        <v>0</v>
      </c>
      <c r="AB31" s="40">
        <f t="shared" si="23"/>
        <v>0</v>
      </c>
      <c r="AC31" s="10">
        <f t="shared" si="24"/>
        <v>0</v>
      </c>
      <c r="AD31" s="10">
        <f t="shared" si="25"/>
        <v>0</v>
      </c>
      <c r="AE31" s="10">
        <f t="shared" si="26"/>
        <v>0</v>
      </c>
      <c r="AF31" s="10">
        <f t="shared" si="27"/>
        <v>0</v>
      </c>
      <c r="AG31" s="17">
        <f t="shared" si="28"/>
        <v>0</v>
      </c>
      <c r="AH31" s="10"/>
      <c r="AI31" s="10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32"/>
      <c r="BJ31" s="32"/>
      <c r="BK31" s="32"/>
      <c r="BL31" s="32"/>
      <c r="BM31" s="32"/>
      <c r="BN31" s="32"/>
      <c r="BO31" s="32"/>
      <c r="BP31" s="32"/>
      <c r="BQ31" s="33"/>
      <c r="BR31" s="33"/>
      <c r="BS31" s="10"/>
      <c r="BT31" s="54"/>
      <c r="BU31" s="54"/>
      <c r="BV31" s="54"/>
      <c r="BW31" s="54"/>
      <c r="BX31" s="54">
        <f t="shared" si="29"/>
        <v>0</v>
      </c>
      <c r="BY31" s="54">
        <f t="shared" si="30"/>
        <v>0</v>
      </c>
      <c r="BZ31" s="54">
        <f t="shared" si="31"/>
        <v>0</v>
      </c>
      <c r="CA31" s="54"/>
      <c r="CB31" s="55"/>
      <c r="CC31" s="55"/>
      <c r="CD31" s="55"/>
      <c r="CE31" s="55"/>
      <c r="CF31" s="55"/>
      <c r="CG31" s="55"/>
      <c r="CH31" s="55"/>
      <c r="CI31" s="11">
        <f t="shared" si="32"/>
        <v>0</v>
      </c>
      <c r="CJ31" s="11">
        <f t="shared" si="33"/>
        <v>0</v>
      </c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</row>
    <row r="32" spans="1:106" s="22" customFormat="1" ht="17.25" customHeight="1" x14ac:dyDescent="0.2">
      <c r="A32" s="68"/>
      <c r="B32" s="16">
        <f t="shared" ref="B32:B40" si="34">C32+R32</f>
        <v>0</v>
      </c>
      <c r="C32" s="16">
        <f t="shared" ref="C32:C40" si="35">D32+H32+L32+N32+P32</f>
        <v>0</v>
      </c>
      <c r="D32" s="16"/>
      <c r="E32" s="3"/>
      <c r="F32" s="3"/>
      <c r="G32" s="3"/>
      <c r="H32" s="3"/>
      <c r="I32" s="3"/>
      <c r="J32" s="3"/>
      <c r="K32" s="3"/>
      <c r="L32" s="3"/>
      <c r="M32" s="3"/>
      <c r="N32" s="3"/>
      <c r="O32" s="16"/>
      <c r="P32" s="16"/>
      <c r="Q32" s="4"/>
      <c r="R32" s="4">
        <f t="shared" ref="R32:R40" si="36">SUM(S32:X32)</f>
        <v>0</v>
      </c>
      <c r="S32" s="4"/>
      <c r="T32" s="4"/>
      <c r="U32" s="4"/>
      <c r="V32" s="17"/>
      <c r="W32" s="17"/>
      <c r="X32" s="17"/>
      <c r="Y32" s="40">
        <f t="shared" ref="Y32:Y40" si="37">AB32+BX32</f>
        <v>0</v>
      </c>
      <c r="Z32" s="40">
        <f t="shared" ref="Z32:Z40" si="38">AC32+BY32</f>
        <v>0</v>
      </c>
      <c r="AA32" s="40">
        <f t="shared" ref="AA32:AA40" si="39">AD32+BZ32</f>
        <v>0</v>
      </c>
      <c r="AB32" s="40">
        <f t="shared" ref="AB32:AB40" si="40">AH32+AT32+BF32+BL32+BR32</f>
        <v>0</v>
      </c>
      <c r="AC32" s="10">
        <f t="shared" ref="AC32:AC40" si="41">AI32+AU32+BG32+BM32+BS32</f>
        <v>0</v>
      </c>
      <c r="AD32" s="10">
        <f t="shared" ref="AD32:AD40" si="42">AJ32+AV32+BH32+BT32</f>
        <v>0</v>
      </c>
      <c r="AE32" s="10">
        <f t="shared" ref="AE32:AE40" si="43">AK32+AW32+BI32</f>
        <v>0</v>
      </c>
      <c r="AF32" s="10">
        <f t="shared" ref="AF32:AF40" si="44">AL32+AX32+BJ32</f>
        <v>0</v>
      </c>
      <c r="AG32" s="17">
        <f t="shared" ref="AG32:AG40" si="45">AM32+AY32+BK32</f>
        <v>0</v>
      </c>
      <c r="AH32" s="10"/>
      <c r="AI32" s="10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32"/>
      <c r="BJ32" s="32"/>
      <c r="BK32" s="32"/>
      <c r="BL32" s="32"/>
      <c r="BM32" s="32"/>
      <c r="BN32" s="32"/>
      <c r="BO32" s="32"/>
      <c r="BP32" s="32"/>
      <c r="BQ32" s="33"/>
      <c r="BR32" s="33"/>
      <c r="BS32" s="10"/>
      <c r="BT32" s="54"/>
      <c r="BU32" s="54"/>
      <c r="BV32" s="54"/>
      <c r="BW32" s="54"/>
      <c r="BX32" s="54">
        <f t="shared" ref="BX32:BX40" si="46">CA32+CB32+CC32+CD32+CE32+CH32</f>
        <v>0</v>
      </c>
      <c r="BY32" s="54">
        <f t="shared" ref="BY32:BY40" si="47">CA32+CB32+CC32+CD32+CF32+CH32</f>
        <v>0</v>
      </c>
      <c r="BZ32" s="54">
        <f t="shared" ref="BZ32:BZ40" si="48">CG32</f>
        <v>0</v>
      </c>
      <c r="CA32" s="54"/>
      <c r="CB32" s="55"/>
      <c r="CC32" s="55"/>
      <c r="CD32" s="55"/>
      <c r="CE32" s="55"/>
      <c r="CF32" s="55"/>
      <c r="CG32" s="55"/>
      <c r="CH32" s="55"/>
      <c r="CI32" s="11">
        <f t="shared" ref="CI32:CI40" si="49">-CK32+CO32+CS32+CU32+CY32</f>
        <v>0</v>
      </c>
      <c r="CJ32" s="11">
        <f t="shared" ref="CJ32:CJ40" si="50">CL32+CP32+CT32+CV32+CZ32</f>
        <v>0</v>
      </c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</row>
    <row r="33" spans="1:106" s="22" customFormat="1" ht="17.25" customHeight="1" x14ac:dyDescent="0.2">
      <c r="A33" s="68"/>
      <c r="B33" s="16">
        <f t="shared" si="34"/>
        <v>0</v>
      </c>
      <c r="C33" s="16">
        <f t="shared" si="35"/>
        <v>0</v>
      </c>
      <c r="D33" s="16"/>
      <c r="E33" s="3"/>
      <c r="F33" s="3"/>
      <c r="G33" s="3"/>
      <c r="H33" s="3"/>
      <c r="I33" s="3"/>
      <c r="J33" s="3"/>
      <c r="K33" s="3"/>
      <c r="L33" s="3"/>
      <c r="M33" s="3"/>
      <c r="N33" s="3"/>
      <c r="O33" s="16"/>
      <c r="P33" s="16"/>
      <c r="Q33" s="4"/>
      <c r="R33" s="4">
        <f t="shared" si="36"/>
        <v>0</v>
      </c>
      <c r="S33" s="4"/>
      <c r="T33" s="4"/>
      <c r="U33" s="4"/>
      <c r="V33" s="17"/>
      <c r="W33" s="17"/>
      <c r="X33" s="17"/>
      <c r="Y33" s="40">
        <f t="shared" si="37"/>
        <v>0</v>
      </c>
      <c r="Z33" s="40">
        <f t="shared" si="38"/>
        <v>0</v>
      </c>
      <c r="AA33" s="40">
        <f t="shared" si="39"/>
        <v>0</v>
      </c>
      <c r="AB33" s="40">
        <f t="shared" si="40"/>
        <v>0</v>
      </c>
      <c r="AC33" s="10">
        <f t="shared" si="41"/>
        <v>0</v>
      </c>
      <c r="AD33" s="10">
        <f t="shared" si="42"/>
        <v>0</v>
      </c>
      <c r="AE33" s="10">
        <f t="shared" si="43"/>
        <v>0</v>
      </c>
      <c r="AF33" s="10">
        <f t="shared" si="44"/>
        <v>0</v>
      </c>
      <c r="AG33" s="17">
        <f t="shared" si="45"/>
        <v>0</v>
      </c>
      <c r="AH33" s="10"/>
      <c r="AI33" s="10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32"/>
      <c r="BJ33" s="32"/>
      <c r="BK33" s="32"/>
      <c r="BL33" s="32"/>
      <c r="BM33" s="32"/>
      <c r="BN33" s="32"/>
      <c r="BO33" s="32"/>
      <c r="BP33" s="32"/>
      <c r="BQ33" s="33"/>
      <c r="BR33" s="33"/>
      <c r="BS33" s="10"/>
      <c r="BT33" s="54"/>
      <c r="BU33" s="54"/>
      <c r="BV33" s="54"/>
      <c r="BW33" s="54"/>
      <c r="BX33" s="54">
        <f t="shared" si="46"/>
        <v>0</v>
      </c>
      <c r="BY33" s="54">
        <f t="shared" si="47"/>
        <v>0</v>
      </c>
      <c r="BZ33" s="54">
        <f t="shared" si="48"/>
        <v>0</v>
      </c>
      <c r="CA33" s="54"/>
      <c r="CB33" s="55"/>
      <c r="CC33" s="55"/>
      <c r="CD33" s="55"/>
      <c r="CE33" s="55"/>
      <c r="CF33" s="55"/>
      <c r="CG33" s="55"/>
      <c r="CH33" s="55"/>
      <c r="CI33" s="11">
        <f t="shared" si="49"/>
        <v>0</v>
      </c>
      <c r="CJ33" s="11">
        <f t="shared" si="50"/>
        <v>0</v>
      </c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</row>
    <row r="34" spans="1:106" s="22" customFormat="1" ht="17.25" customHeight="1" x14ac:dyDescent="0.2">
      <c r="A34" s="68"/>
      <c r="B34" s="16">
        <f t="shared" si="34"/>
        <v>0</v>
      </c>
      <c r="C34" s="16">
        <f t="shared" si="35"/>
        <v>0</v>
      </c>
      <c r="D34" s="16"/>
      <c r="E34" s="3"/>
      <c r="F34" s="3"/>
      <c r="G34" s="3"/>
      <c r="H34" s="3"/>
      <c r="I34" s="3"/>
      <c r="J34" s="3"/>
      <c r="K34" s="3"/>
      <c r="L34" s="3"/>
      <c r="M34" s="3"/>
      <c r="N34" s="3"/>
      <c r="O34" s="16"/>
      <c r="P34" s="16"/>
      <c r="Q34" s="4"/>
      <c r="R34" s="4">
        <f t="shared" si="36"/>
        <v>0</v>
      </c>
      <c r="S34" s="4"/>
      <c r="T34" s="4"/>
      <c r="U34" s="4"/>
      <c r="V34" s="17"/>
      <c r="W34" s="17"/>
      <c r="X34" s="17"/>
      <c r="Y34" s="40">
        <f t="shared" si="37"/>
        <v>0</v>
      </c>
      <c r="Z34" s="40">
        <f t="shared" si="38"/>
        <v>0</v>
      </c>
      <c r="AA34" s="40">
        <f t="shared" si="39"/>
        <v>0</v>
      </c>
      <c r="AB34" s="40">
        <f t="shared" si="40"/>
        <v>0</v>
      </c>
      <c r="AC34" s="10">
        <f t="shared" si="41"/>
        <v>0</v>
      </c>
      <c r="AD34" s="10">
        <f t="shared" si="42"/>
        <v>0</v>
      </c>
      <c r="AE34" s="10">
        <f t="shared" si="43"/>
        <v>0</v>
      </c>
      <c r="AF34" s="10">
        <f t="shared" si="44"/>
        <v>0</v>
      </c>
      <c r="AG34" s="17">
        <f t="shared" si="45"/>
        <v>0</v>
      </c>
      <c r="AH34" s="10"/>
      <c r="AI34" s="10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32"/>
      <c r="BJ34" s="32"/>
      <c r="BK34" s="32"/>
      <c r="BL34" s="32"/>
      <c r="BM34" s="32"/>
      <c r="BN34" s="32"/>
      <c r="BO34" s="32"/>
      <c r="BP34" s="32"/>
      <c r="BQ34" s="33"/>
      <c r="BR34" s="33"/>
      <c r="BS34" s="10"/>
      <c r="BT34" s="54"/>
      <c r="BU34" s="54"/>
      <c r="BV34" s="54"/>
      <c r="BW34" s="54"/>
      <c r="BX34" s="54">
        <f t="shared" si="46"/>
        <v>0</v>
      </c>
      <c r="BY34" s="54">
        <f t="shared" si="47"/>
        <v>0</v>
      </c>
      <c r="BZ34" s="54">
        <f t="shared" si="48"/>
        <v>0</v>
      </c>
      <c r="CA34" s="54"/>
      <c r="CB34" s="55"/>
      <c r="CC34" s="55"/>
      <c r="CD34" s="55"/>
      <c r="CE34" s="55"/>
      <c r="CF34" s="55"/>
      <c r="CG34" s="55"/>
      <c r="CH34" s="55"/>
      <c r="CI34" s="11">
        <f t="shared" si="49"/>
        <v>0</v>
      </c>
      <c r="CJ34" s="11">
        <f t="shared" si="50"/>
        <v>0</v>
      </c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</row>
    <row r="35" spans="1:106" s="22" customFormat="1" ht="17.25" customHeight="1" x14ac:dyDescent="0.2">
      <c r="A35" s="68"/>
      <c r="B35" s="16">
        <f t="shared" si="34"/>
        <v>0</v>
      </c>
      <c r="C35" s="16">
        <f t="shared" si="35"/>
        <v>0</v>
      </c>
      <c r="D35" s="16"/>
      <c r="E35" s="3"/>
      <c r="F35" s="3"/>
      <c r="G35" s="3"/>
      <c r="H35" s="3"/>
      <c r="I35" s="3"/>
      <c r="J35" s="3"/>
      <c r="K35" s="3"/>
      <c r="L35" s="3"/>
      <c r="M35" s="3"/>
      <c r="N35" s="3"/>
      <c r="O35" s="16"/>
      <c r="P35" s="16"/>
      <c r="Q35" s="4"/>
      <c r="R35" s="4">
        <f t="shared" si="36"/>
        <v>0</v>
      </c>
      <c r="S35" s="4"/>
      <c r="T35" s="4"/>
      <c r="U35" s="4"/>
      <c r="V35" s="17"/>
      <c r="W35" s="17"/>
      <c r="X35" s="17"/>
      <c r="Y35" s="40">
        <f t="shared" si="37"/>
        <v>0</v>
      </c>
      <c r="Z35" s="40">
        <f t="shared" si="38"/>
        <v>0</v>
      </c>
      <c r="AA35" s="40">
        <f t="shared" si="39"/>
        <v>0</v>
      </c>
      <c r="AB35" s="40">
        <f t="shared" si="40"/>
        <v>0</v>
      </c>
      <c r="AC35" s="10">
        <f t="shared" si="41"/>
        <v>0</v>
      </c>
      <c r="AD35" s="10">
        <f t="shared" si="42"/>
        <v>0</v>
      </c>
      <c r="AE35" s="10">
        <f t="shared" si="43"/>
        <v>0</v>
      </c>
      <c r="AF35" s="10">
        <f t="shared" si="44"/>
        <v>0</v>
      </c>
      <c r="AG35" s="17">
        <f t="shared" si="45"/>
        <v>0</v>
      </c>
      <c r="AH35" s="10"/>
      <c r="AI35" s="10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32"/>
      <c r="BJ35" s="32"/>
      <c r="BK35" s="32"/>
      <c r="BL35" s="32"/>
      <c r="BM35" s="32"/>
      <c r="BN35" s="32"/>
      <c r="BO35" s="32"/>
      <c r="BP35" s="32"/>
      <c r="BQ35" s="33"/>
      <c r="BR35" s="33"/>
      <c r="BS35" s="10"/>
      <c r="BT35" s="54"/>
      <c r="BU35" s="54"/>
      <c r="BV35" s="54"/>
      <c r="BW35" s="54"/>
      <c r="BX35" s="54">
        <f t="shared" si="46"/>
        <v>0</v>
      </c>
      <c r="BY35" s="54">
        <f t="shared" si="47"/>
        <v>0</v>
      </c>
      <c r="BZ35" s="54">
        <f t="shared" si="48"/>
        <v>0</v>
      </c>
      <c r="CA35" s="54"/>
      <c r="CB35" s="55"/>
      <c r="CC35" s="55"/>
      <c r="CD35" s="55"/>
      <c r="CE35" s="55"/>
      <c r="CF35" s="55"/>
      <c r="CG35" s="55"/>
      <c r="CH35" s="55"/>
      <c r="CI35" s="11">
        <f t="shared" si="49"/>
        <v>0</v>
      </c>
      <c r="CJ35" s="11">
        <f t="shared" si="50"/>
        <v>0</v>
      </c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</row>
    <row r="36" spans="1:106" s="22" customFormat="1" ht="17.25" customHeight="1" x14ac:dyDescent="0.2">
      <c r="A36" s="68"/>
      <c r="B36" s="16">
        <f>C36+R36</f>
        <v>0</v>
      </c>
      <c r="C36" s="16">
        <f>D36+H36+L36+N36+P36</f>
        <v>0</v>
      </c>
      <c r="D36" s="16"/>
      <c r="E36" s="3"/>
      <c r="F36" s="3"/>
      <c r="G36" s="3"/>
      <c r="H36" s="3"/>
      <c r="I36" s="3"/>
      <c r="J36" s="3"/>
      <c r="K36" s="3"/>
      <c r="L36" s="3"/>
      <c r="M36" s="3"/>
      <c r="N36" s="3"/>
      <c r="O36" s="16"/>
      <c r="P36" s="16"/>
      <c r="Q36" s="4"/>
      <c r="R36" s="4">
        <f>SUM(S36:X36)</f>
        <v>0</v>
      </c>
      <c r="S36" s="4"/>
      <c r="T36" s="4"/>
      <c r="U36" s="4"/>
      <c r="V36" s="17"/>
      <c r="W36" s="17"/>
      <c r="X36" s="17"/>
      <c r="Y36" s="40">
        <f t="shared" ref="Y36:AA38" si="51">AB36+BX36</f>
        <v>0</v>
      </c>
      <c r="Z36" s="40">
        <f t="shared" si="51"/>
        <v>0</v>
      </c>
      <c r="AA36" s="40">
        <f t="shared" si="51"/>
        <v>0</v>
      </c>
      <c r="AB36" s="40">
        <f t="shared" ref="AB36:AC38" si="52">AH36+AT36+BF36+BL36+BR36</f>
        <v>0</v>
      </c>
      <c r="AC36" s="10">
        <f t="shared" si="52"/>
        <v>0</v>
      </c>
      <c r="AD36" s="10">
        <f>AJ36+AV36+BH36+BT36</f>
        <v>0</v>
      </c>
      <c r="AE36" s="10">
        <f t="shared" ref="AE36:AG38" si="53">AK36+AW36+BI36</f>
        <v>0</v>
      </c>
      <c r="AF36" s="10">
        <f t="shared" si="53"/>
        <v>0</v>
      </c>
      <c r="AG36" s="17">
        <f t="shared" si="53"/>
        <v>0</v>
      </c>
      <c r="AH36" s="10"/>
      <c r="AI36" s="10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32"/>
      <c r="BJ36" s="32"/>
      <c r="BK36" s="32"/>
      <c r="BL36" s="32"/>
      <c r="BM36" s="32"/>
      <c r="BN36" s="32"/>
      <c r="BO36" s="32"/>
      <c r="BP36" s="32"/>
      <c r="BQ36" s="33"/>
      <c r="BR36" s="33"/>
      <c r="BS36" s="10"/>
      <c r="BT36" s="54"/>
      <c r="BU36" s="54"/>
      <c r="BV36" s="54"/>
      <c r="BW36" s="54"/>
      <c r="BX36" s="54">
        <f>CA36+CB36+CC36+CD36+CE36+CH36</f>
        <v>0</v>
      </c>
      <c r="BY36" s="54">
        <f>CA36+CB36+CC36+CD36+CF36+CH36</f>
        <v>0</v>
      </c>
      <c r="BZ36" s="54">
        <f>CG36</f>
        <v>0</v>
      </c>
      <c r="CA36" s="54"/>
      <c r="CB36" s="55"/>
      <c r="CC36" s="55"/>
      <c r="CD36" s="55"/>
      <c r="CE36" s="55"/>
      <c r="CF36" s="55"/>
      <c r="CG36" s="55"/>
      <c r="CH36" s="55"/>
      <c r="CI36" s="11">
        <f>-CK36+CO36+CS36+CU36+CY36</f>
        <v>0</v>
      </c>
      <c r="CJ36" s="11">
        <f>CL36+CP36+CT36+CV36+CZ36</f>
        <v>0</v>
      </c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</row>
    <row r="37" spans="1:106" s="22" customFormat="1" ht="17.25" customHeight="1" x14ac:dyDescent="0.2">
      <c r="A37" s="68"/>
      <c r="B37" s="16">
        <f>C37+R37</f>
        <v>0</v>
      </c>
      <c r="C37" s="16">
        <f>D37+H37+L37+N37+P37</f>
        <v>0</v>
      </c>
      <c r="D37" s="16"/>
      <c r="E37" s="3"/>
      <c r="F37" s="3"/>
      <c r="G37" s="3"/>
      <c r="H37" s="3"/>
      <c r="I37" s="3"/>
      <c r="J37" s="3"/>
      <c r="K37" s="3"/>
      <c r="L37" s="3"/>
      <c r="M37" s="3"/>
      <c r="N37" s="3"/>
      <c r="O37" s="16"/>
      <c r="P37" s="16"/>
      <c r="Q37" s="4"/>
      <c r="R37" s="4">
        <f>SUM(S37:X37)</f>
        <v>0</v>
      </c>
      <c r="S37" s="4"/>
      <c r="T37" s="4"/>
      <c r="U37" s="4"/>
      <c r="V37" s="17"/>
      <c r="W37" s="17"/>
      <c r="X37" s="17"/>
      <c r="Y37" s="40">
        <f t="shared" si="51"/>
        <v>0</v>
      </c>
      <c r="Z37" s="40">
        <f t="shared" si="51"/>
        <v>0</v>
      </c>
      <c r="AA37" s="40">
        <f t="shared" si="51"/>
        <v>0</v>
      </c>
      <c r="AB37" s="40">
        <f t="shared" si="52"/>
        <v>0</v>
      </c>
      <c r="AC37" s="10">
        <f t="shared" si="52"/>
        <v>0</v>
      </c>
      <c r="AD37" s="10">
        <f>AJ37+AV37+BH37+BT37</f>
        <v>0</v>
      </c>
      <c r="AE37" s="10">
        <f t="shared" si="53"/>
        <v>0</v>
      </c>
      <c r="AF37" s="10">
        <f t="shared" si="53"/>
        <v>0</v>
      </c>
      <c r="AG37" s="17">
        <f t="shared" si="53"/>
        <v>0</v>
      </c>
      <c r="AH37" s="10"/>
      <c r="AI37" s="10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32"/>
      <c r="BJ37" s="32"/>
      <c r="BK37" s="32"/>
      <c r="BL37" s="32"/>
      <c r="BM37" s="32"/>
      <c r="BN37" s="32"/>
      <c r="BO37" s="32"/>
      <c r="BP37" s="32"/>
      <c r="BQ37" s="33"/>
      <c r="BR37" s="33"/>
      <c r="BS37" s="10"/>
      <c r="BT37" s="54"/>
      <c r="BU37" s="54"/>
      <c r="BV37" s="54"/>
      <c r="BW37" s="54"/>
      <c r="BX37" s="54">
        <f>CA37+CB37+CC37+CD37+CE37+CH37</f>
        <v>0</v>
      </c>
      <c r="BY37" s="54">
        <f>CA37+CB37+CC37+CD37+CF37+CH37</f>
        <v>0</v>
      </c>
      <c r="BZ37" s="54">
        <f>CG37</f>
        <v>0</v>
      </c>
      <c r="CA37" s="54"/>
      <c r="CB37" s="55"/>
      <c r="CC37" s="55"/>
      <c r="CD37" s="55"/>
      <c r="CE37" s="55"/>
      <c r="CF37" s="55"/>
      <c r="CG37" s="55"/>
      <c r="CH37" s="55"/>
      <c r="CI37" s="11">
        <f>-CK37+CO37+CS37+CU37+CY37</f>
        <v>0</v>
      </c>
      <c r="CJ37" s="11">
        <f>CL37+CP37+CT37+CV37+CZ37</f>
        <v>0</v>
      </c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</row>
    <row r="38" spans="1:106" s="22" customFormat="1" ht="17.25" customHeight="1" x14ac:dyDescent="0.2">
      <c r="A38" s="68"/>
      <c r="B38" s="16">
        <f>C38+R38</f>
        <v>0</v>
      </c>
      <c r="C38" s="16">
        <f>D38+H38+L38+N38+P38</f>
        <v>0</v>
      </c>
      <c r="D38" s="16"/>
      <c r="E38" s="3"/>
      <c r="F38" s="3"/>
      <c r="G38" s="3"/>
      <c r="H38" s="3"/>
      <c r="I38" s="3"/>
      <c r="J38" s="3"/>
      <c r="K38" s="3"/>
      <c r="L38" s="3"/>
      <c r="M38" s="3"/>
      <c r="N38" s="3"/>
      <c r="O38" s="16"/>
      <c r="P38" s="16"/>
      <c r="Q38" s="4"/>
      <c r="R38" s="4">
        <f>SUM(S38:X38)</f>
        <v>0</v>
      </c>
      <c r="S38" s="4"/>
      <c r="T38" s="4"/>
      <c r="U38" s="4"/>
      <c r="V38" s="17"/>
      <c r="W38" s="17"/>
      <c r="X38" s="17"/>
      <c r="Y38" s="40">
        <f t="shared" si="51"/>
        <v>0</v>
      </c>
      <c r="Z38" s="40">
        <f t="shared" si="51"/>
        <v>0</v>
      </c>
      <c r="AA38" s="40">
        <f t="shared" si="51"/>
        <v>0</v>
      </c>
      <c r="AB38" s="40">
        <f t="shared" si="52"/>
        <v>0</v>
      </c>
      <c r="AC38" s="10">
        <f t="shared" si="52"/>
        <v>0</v>
      </c>
      <c r="AD38" s="10">
        <f>AJ38+AV38+BH38+BT38</f>
        <v>0</v>
      </c>
      <c r="AE38" s="10">
        <f t="shared" si="53"/>
        <v>0</v>
      </c>
      <c r="AF38" s="10">
        <f t="shared" si="53"/>
        <v>0</v>
      </c>
      <c r="AG38" s="17">
        <f t="shared" si="53"/>
        <v>0</v>
      </c>
      <c r="AH38" s="10"/>
      <c r="AI38" s="10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32"/>
      <c r="BJ38" s="32"/>
      <c r="BK38" s="32"/>
      <c r="BL38" s="32"/>
      <c r="BM38" s="32"/>
      <c r="BN38" s="32"/>
      <c r="BO38" s="32"/>
      <c r="BP38" s="32"/>
      <c r="BQ38" s="33"/>
      <c r="BR38" s="33"/>
      <c r="BS38" s="10"/>
      <c r="BT38" s="54"/>
      <c r="BU38" s="54"/>
      <c r="BV38" s="54"/>
      <c r="BW38" s="54"/>
      <c r="BX38" s="54">
        <f>CA38+CB38+CC38+CD38+CE38+CH38</f>
        <v>0</v>
      </c>
      <c r="BY38" s="54">
        <f>CA38+CB38+CC38+CD38+CF38+CH38</f>
        <v>0</v>
      </c>
      <c r="BZ38" s="54">
        <f>CG38</f>
        <v>0</v>
      </c>
      <c r="CA38" s="54"/>
      <c r="CB38" s="55"/>
      <c r="CC38" s="55"/>
      <c r="CD38" s="55"/>
      <c r="CE38" s="55"/>
      <c r="CF38" s="55"/>
      <c r="CG38" s="55"/>
      <c r="CH38" s="55"/>
      <c r="CI38" s="11">
        <f>-CK38+CO38+CS38+CU38+CY38</f>
        <v>0</v>
      </c>
      <c r="CJ38" s="11">
        <f>CL38+CP38+CT38+CV38+CZ38</f>
        <v>0</v>
      </c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</row>
    <row r="39" spans="1:106" s="22" customFormat="1" ht="17.25" customHeight="1" x14ac:dyDescent="0.2">
      <c r="A39" s="68"/>
      <c r="B39" s="16">
        <f t="shared" si="34"/>
        <v>0</v>
      </c>
      <c r="C39" s="16">
        <f t="shared" si="35"/>
        <v>0</v>
      </c>
      <c r="D39" s="16"/>
      <c r="E39" s="3"/>
      <c r="F39" s="3"/>
      <c r="G39" s="3"/>
      <c r="H39" s="3"/>
      <c r="I39" s="3"/>
      <c r="J39" s="3"/>
      <c r="K39" s="3"/>
      <c r="L39" s="3"/>
      <c r="M39" s="3"/>
      <c r="N39" s="3"/>
      <c r="O39" s="16"/>
      <c r="P39" s="16"/>
      <c r="Q39" s="4"/>
      <c r="R39" s="4">
        <f t="shared" si="36"/>
        <v>0</v>
      </c>
      <c r="S39" s="4"/>
      <c r="T39" s="4"/>
      <c r="U39" s="4"/>
      <c r="V39" s="17"/>
      <c r="W39" s="17"/>
      <c r="X39" s="17"/>
      <c r="Y39" s="40">
        <f t="shared" si="37"/>
        <v>0</v>
      </c>
      <c r="Z39" s="40">
        <f t="shared" si="38"/>
        <v>0</v>
      </c>
      <c r="AA39" s="40">
        <f t="shared" si="39"/>
        <v>0</v>
      </c>
      <c r="AB39" s="40">
        <f t="shared" si="40"/>
        <v>0</v>
      </c>
      <c r="AC39" s="10">
        <f t="shared" si="41"/>
        <v>0</v>
      </c>
      <c r="AD39" s="10">
        <f t="shared" si="42"/>
        <v>0</v>
      </c>
      <c r="AE39" s="10">
        <f t="shared" si="43"/>
        <v>0</v>
      </c>
      <c r="AF39" s="10">
        <f t="shared" si="44"/>
        <v>0</v>
      </c>
      <c r="AG39" s="17">
        <f t="shared" si="45"/>
        <v>0</v>
      </c>
      <c r="AH39" s="10"/>
      <c r="AI39" s="10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32"/>
      <c r="BJ39" s="32"/>
      <c r="BK39" s="32"/>
      <c r="BL39" s="32"/>
      <c r="BM39" s="32"/>
      <c r="BN39" s="32"/>
      <c r="BO39" s="32"/>
      <c r="BP39" s="32"/>
      <c r="BQ39" s="33"/>
      <c r="BR39" s="33"/>
      <c r="BS39" s="10"/>
      <c r="BT39" s="54"/>
      <c r="BU39" s="54"/>
      <c r="BV39" s="54"/>
      <c r="BW39" s="54"/>
      <c r="BX39" s="54">
        <f t="shared" si="46"/>
        <v>0</v>
      </c>
      <c r="BY39" s="54">
        <f t="shared" si="47"/>
        <v>0</v>
      </c>
      <c r="BZ39" s="54">
        <f t="shared" si="48"/>
        <v>0</v>
      </c>
      <c r="CA39" s="54"/>
      <c r="CB39" s="55"/>
      <c r="CC39" s="55"/>
      <c r="CD39" s="55"/>
      <c r="CE39" s="55"/>
      <c r="CF39" s="55"/>
      <c r="CG39" s="55"/>
      <c r="CH39" s="55"/>
      <c r="CI39" s="11">
        <f t="shared" si="49"/>
        <v>0</v>
      </c>
      <c r="CJ39" s="11">
        <f t="shared" si="50"/>
        <v>0</v>
      </c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</row>
    <row r="40" spans="1:106" s="22" customFormat="1" ht="17.25" customHeight="1" x14ac:dyDescent="0.2">
      <c r="A40" s="68"/>
      <c r="B40" s="16">
        <f t="shared" si="34"/>
        <v>0</v>
      </c>
      <c r="C40" s="16">
        <f t="shared" si="35"/>
        <v>0</v>
      </c>
      <c r="D40" s="16"/>
      <c r="E40" s="3"/>
      <c r="F40" s="3"/>
      <c r="G40" s="3"/>
      <c r="H40" s="3"/>
      <c r="I40" s="3"/>
      <c r="J40" s="3"/>
      <c r="K40" s="3"/>
      <c r="L40" s="3"/>
      <c r="M40" s="3"/>
      <c r="N40" s="3"/>
      <c r="O40" s="16"/>
      <c r="P40" s="16"/>
      <c r="Q40" s="4"/>
      <c r="R40" s="4">
        <f t="shared" si="36"/>
        <v>0</v>
      </c>
      <c r="S40" s="4"/>
      <c r="T40" s="4"/>
      <c r="U40" s="4"/>
      <c r="V40" s="17"/>
      <c r="W40" s="17"/>
      <c r="X40" s="17"/>
      <c r="Y40" s="40">
        <f t="shared" si="37"/>
        <v>0</v>
      </c>
      <c r="Z40" s="40">
        <f t="shared" si="38"/>
        <v>0</v>
      </c>
      <c r="AA40" s="40">
        <f t="shared" si="39"/>
        <v>0</v>
      </c>
      <c r="AB40" s="40">
        <f t="shared" si="40"/>
        <v>0</v>
      </c>
      <c r="AC40" s="10">
        <f t="shared" si="41"/>
        <v>0</v>
      </c>
      <c r="AD40" s="10">
        <f t="shared" si="42"/>
        <v>0</v>
      </c>
      <c r="AE40" s="10">
        <f t="shared" si="43"/>
        <v>0</v>
      </c>
      <c r="AF40" s="10">
        <f t="shared" si="44"/>
        <v>0</v>
      </c>
      <c r="AG40" s="17">
        <f t="shared" si="45"/>
        <v>0</v>
      </c>
      <c r="AH40" s="10"/>
      <c r="AI40" s="10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32"/>
      <c r="BJ40" s="32"/>
      <c r="BK40" s="32"/>
      <c r="BL40" s="32"/>
      <c r="BM40" s="32"/>
      <c r="BN40" s="32"/>
      <c r="BO40" s="32"/>
      <c r="BP40" s="32"/>
      <c r="BQ40" s="33"/>
      <c r="BR40" s="33"/>
      <c r="BS40" s="10"/>
      <c r="BT40" s="54"/>
      <c r="BU40" s="54"/>
      <c r="BV40" s="54"/>
      <c r="BW40" s="54"/>
      <c r="BX40" s="54">
        <f t="shared" si="46"/>
        <v>0</v>
      </c>
      <c r="BY40" s="54">
        <f t="shared" si="47"/>
        <v>0</v>
      </c>
      <c r="BZ40" s="54">
        <f t="shared" si="48"/>
        <v>0</v>
      </c>
      <c r="CA40" s="54"/>
      <c r="CB40" s="55"/>
      <c r="CC40" s="55"/>
      <c r="CD40" s="55"/>
      <c r="CE40" s="55"/>
      <c r="CF40" s="55"/>
      <c r="CG40" s="55"/>
      <c r="CH40" s="55"/>
      <c r="CI40" s="11">
        <f t="shared" si="49"/>
        <v>0</v>
      </c>
      <c r="CJ40" s="11">
        <f t="shared" si="50"/>
        <v>0</v>
      </c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</row>
    <row r="41" spans="1:106" s="22" customFormat="1" ht="17.25" customHeight="1" x14ac:dyDescent="0.2">
      <c r="A41" s="68"/>
      <c r="B41" s="16">
        <f>C41+R41</f>
        <v>0</v>
      </c>
      <c r="C41" s="16">
        <f>D41+H41+L41+N41+P41</f>
        <v>0</v>
      </c>
      <c r="D41" s="16"/>
      <c r="E41" s="3"/>
      <c r="F41" s="3"/>
      <c r="G41" s="3"/>
      <c r="H41" s="3"/>
      <c r="I41" s="3"/>
      <c r="J41" s="3"/>
      <c r="K41" s="3"/>
      <c r="L41" s="3"/>
      <c r="M41" s="3"/>
      <c r="N41" s="3"/>
      <c r="O41" s="16"/>
      <c r="P41" s="16"/>
      <c r="Q41" s="4"/>
      <c r="R41" s="4">
        <f>SUM(S41:X41)</f>
        <v>0</v>
      </c>
      <c r="S41" s="4"/>
      <c r="T41" s="4"/>
      <c r="U41" s="4"/>
      <c r="V41" s="17"/>
      <c r="W41" s="17"/>
      <c r="X41" s="17"/>
      <c r="Y41" s="40">
        <f>AB41+BX41</f>
        <v>0</v>
      </c>
      <c r="Z41" s="40">
        <f>AC41+BY41</f>
        <v>0</v>
      </c>
      <c r="AA41" s="40">
        <f>AD41+BZ41</f>
        <v>0</v>
      </c>
      <c r="AB41" s="40">
        <f>AH41+AT41+BF41+BL41+BR41</f>
        <v>0</v>
      </c>
      <c r="AC41" s="10">
        <f>AI41+AU41+BG41+BM41+BS41</f>
        <v>0</v>
      </c>
      <c r="AD41" s="10">
        <f>AJ41+AV41+BH41+BT41</f>
        <v>0</v>
      </c>
      <c r="AE41" s="10">
        <f>AK41+AW41+BI41</f>
        <v>0</v>
      </c>
      <c r="AF41" s="10">
        <f>AL41+AX41+BJ41</f>
        <v>0</v>
      </c>
      <c r="AG41" s="17">
        <f>AM41+AY41+BK41</f>
        <v>0</v>
      </c>
      <c r="AH41" s="10"/>
      <c r="AI41" s="10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32"/>
      <c r="BJ41" s="32"/>
      <c r="BK41" s="32"/>
      <c r="BL41" s="32"/>
      <c r="BM41" s="32"/>
      <c r="BN41" s="32"/>
      <c r="BO41" s="32"/>
      <c r="BP41" s="32"/>
      <c r="BQ41" s="33"/>
      <c r="BR41" s="33"/>
      <c r="BS41" s="10"/>
      <c r="BT41" s="54"/>
      <c r="BU41" s="54"/>
      <c r="BV41" s="54"/>
      <c r="BW41" s="54"/>
      <c r="BX41" s="54">
        <f>CA41+CB41+CC41+CD41+CE41+CH41</f>
        <v>0</v>
      </c>
      <c r="BY41" s="54">
        <f>CA41+CB41+CC41+CD41+CF41+CH41</f>
        <v>0</v>
      </c>
      <c r="BZ41" s="54">
        <f>CG41</f>
        <v>0</v>
      </c>
      <c r="CA41" s="54"/>
      <c r="CB41" s="55"/>
      <c r="CC41" s="55"/>
      <c r="CD41" s="55"/>
      <c r="CE41" s="55"/>
      <c r="CF41" s="55"/>
      <c r="CG41" s="55"/>
      <c r="CH41" s="55"/>
      <c r="CI41" s="11">
        <f>-CK41+CO41+CS41+CU41+CY41</f>
        <v>0</v>
      </c>
      <c r="CJ41" s="11">
        <f>CL41+CP41+CT41+CV41+CZ41</f>
        <v>0</v>
      </c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</row>
    <row r="42" spans="1:106" s="22" customFormat="1" ht="32.25" customHeight="1" x14ac:dyDescent="0.2">
      <c r="A42" s="68"/>
      <c r="B42" s="16">
        <f t="shared" ref="B42:B47" si="54">C42+R42</f>
        <v>0</v>
      </c>
      <c r="C42" s="16">
        <f t="shared" ref="C42:C47" si="55">D42+H42+L42+N42+P42</f>
        <v>0</v>
      </c>
      <c r="D42" s="16"/>
      <c r="E42" s="3"/>
      <c r="F42" s="3"/>
      <c r="G42" s="3"/>
      <c r="H42" s="3"/>
      <c r="I42" s="3"/>
      <c r="J42" s="3"/>
      <c r="K42" s="3"/>
      <c r="L42" s="3"/>
      <c r="M42" s="3"/>
      <c r="N42" s="3"/>
      <c r="O42" s="16"/>
      <c r="P42" s="16"/>
      <c r="Q42" s="4"/>
      <c r="R42" s="4">
        <f t="shared" ref="R42:R47" si="56">SUM(S42:X42)</f>
        <v>0</v>
      </c>
      <c r="S42" s="4"/>
      <c r="T42" s="4"/>
      <c r="U42" s="4"/>
      <c r="V42" s="17"/>
      <c r="W42" s="17"/>
      <c r="X42" s="17"/>
      <c r="Y42" s="40">
        <f t="shared" ref="Y42:Y47" si="57">AB42+BX42</f>
        <v>0</v>
      </c>
      <c r="Z42" s="40">
        <f t="shared" ref="Z42:Z47" si="58">AC42+BY42</f>
        <v>0</v>
      </c>
      <c r="AA42" s="40">
        <f t="shared" ref="AA42:AA47" si="59">AD42+BZ42</f>
        <v>0</v>
      </c>
      <c r="AB42" s="40">
        <f t="shared" ref="AB42:AB47" si="60">AH42+AT42+BF42+BL42+BR42</f>
        <v>0</v>
      </c>
      <c r="AC42" s="10">
        <f t="shared" ref="AC42:AC47" si="61">AI42+AU42+BG42+BM42+BS42</f>
        <v>0</v>
      </c>
      <c r="AD42" s="10">
        <f t="shared" ref="AD42:AD47" si="62">AJ42+AV42+BH42+BT42</f>
        <v>0</v>
      </c>
      <c r="AE42" s="10">
        <f t="shared" ref="AE42:AE47" si="63">AK42+AW42+BI42</f>
        <v>0</v>
      </c>
      <c r="AF42" s="10">
        <f t="shared" ref="AF42:AF47" si="64">AL42+AX42+BJ42</f>
        <v>0</v>
      </c>
      <c r="AG42" s="17">
        <f t="shared" ref="AG42:AG47" si="65">AM42+AY42+BK42</f>
        <v>0</v>
      </c>
      <c r="AH42" s="10"/>
      <c r="AI42" s="10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32"/>
      <c r="BJ42" s="32"/>
      <c r="BK42" s="32"/>
      <c r="BL42" s="32"/>
      <c r="BM42" s="32"/>
      <c r="BN42" s="32"/>
      <c r="BO42" s="32"/>
      <c r="BP42" s="32"/>
      <c r="BQ42" s="33"/>
      <c r="BR42" s="33"/>
      <c r="BS42" s="10"/>
      <c r="BT42" s="54"/>
      <c r="BU42" s="54"/>
      <c r="BV42" s="54"/>
      <c r="BW42" s="54"/>
      <c r="BX42" s="54">
        <f t="shared" ref="BX42:BX47" si="66">CA42+CB42+CC42+CD42+CE42+CH42</f>
        <v>0</v>
      </c>
      <c r="BY42" s="54">
        <f t="shared" ref="BY42:BY47" si="67">CA42+CB42+CC42+CD42+CF42+CH42</f>
        <v>0</v>
      </c>
      <c r="BZ42" s="54">
        <f t="shared" ref="BZ42:BZ47" si="68">CG42</f>
        <v>0</v>
      </c>
      <c r="CA42" s="54"/>
      <c r="CB42" s="55"/>
      <c r="CC42" s="55"/>
      <c r="CD42" s="55"/>
      <c r="CE42" s="55"/>
      <c r="CF42" s="55"/>
      <c r="CG42" s="55"/>
      <c r="CH42" s="55"/>
      <c r="CI42" s="11">
        <f t="shared" ref="CI42:CI47" si="69">-CK42+CO42+CS42+CU42+CY42</f>
        <v>0</v>
      </c>
      <c r="CJ42" s="11">
        <f t="shared" ref="CJ42:CJ47" si="70">CL42+CP42+CT42+CV42+CZ42</f>
        <v>0</v>
      </c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</row>
    <row r="43" spans="1:106" s="22" customFormat="1" ht="32.25" customHeight="1" x14ac:dyDescent="0.2">
      <c r="A43" s="68"/>
      <c r="B43" s="16">
        <f t="shared" si="54"/>
        <v>0</v>
      </c>
      <c r="C43" s="16">
        <f t="shared" si="55"/>
        <v>0</v>
      </c>
      <c r="D43" s="16"/>
      <c r="E43" s="3"/>
      <c r="F43" s="3"/>
      <c r="G43" s="3"/>
      <c r="H43" s="3"/>
      <c r="I43" s="3"/>
      <c r="J43" s="3"/>
      <c r="K43" s="3"/>
      <c r="L43" s="3"/>
      <c r="M43" s="3"/>
      <c r="N43" s="3"/>
      <c r="O43" s="16"/>
      <c r="P43" s="16"/>
      <c r="Q43" s="4"/>
      <c r="R43" s="4">
        <f t="shared" si="56"/>
        <v>0</v>
      </c>
      <c r="S43" s="4"/>
      <c r="T43" s="4"/>
      <c r="U43" s="4"/>
      <c r="V43" s="17"/>
      <c r="W43" s="17"/>
      <c r="X43" s="17"/>
      <c r="Y43" s="40">
        <f t="shared" si="57"/>
        <v>0</v>
      </c>
      <c r="Z43" s="40">
        <f t="shared" si="58"/>
        <v>0</v>
      </c>
      <c r="AA43" s="40">
        <f t="shared" si="59"/>
        <v>0</v>
      </c>
      <c r="AB43" s="40">
        <f t="shared" si="60"/>
        <v>0</v>
      </c>
      <c r="AC43" s="10">
        <f t="shared" si="61"/>
        <v>0</v>
      </c>
      <c r="AD43" s="10">
        <f t="shared" si="62"/>
        <v>0</v>
      </c>
      <c r="AE43" s="10">
        <f t="shared" si="63"/>
        <v>0</v>
      </c>
      <c r="AF43" s="10">
        <f t="shared" si="64"/>
        <v>0</v>
      </c>
      <c r="AG43" s="17">
        <f t="shared" si="65"/>
        <v>0</v>
      </c>
      <c r="AH43" s="10"/>
      <c r="AI43" s="10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32"/>
      <c r="BJ43" s="32"/>
      <c r="BK43" s="32"/>
      <c r="BL43" s="32"/>
      <c r="BM43" s="32"/>
      <c r="BN43" s="32"/>
      <c r="BO43" s="32"/>
      <c r="BP43" s="32"/>
      <c r="BQ43" s="33"/>
      <c r="BR43" s="33"/>
      <c r="BS43" s="10"/>
      <c r="BT43" s="54"/>
      <c r="BU43" s="54"/>
      <c r="BV43" s="54"/>
      <c r="BW43" s="54"/>
      <c r="BX43" s="54">
        <f t="shared" si="66"/>
        <v>0</v>
      </c>
      <c r="BY43" s="54">
        <f t="shared" si="67"/>
        <v>0</v>
      </c>
      <c r="BZ43" s="54">
        <f t="shared" si="68"/>
        <v>0</v>
      </c>
      <c r="CA43" s="54"/>
      <c r="CB43" s="55"/>
      <c r="CC43" s="55"/>
      <c r="CD43" s="55"/>
      <c r="CE43" s="55"/>
      <c r="CF43" s="55"/>
      <c r="CG43" s="55"/>
      <c r="CH43" s="55"/>
      <c r="CI43" s="11">
        <f t="shared" si="69"/>
        <v>0</v>
      </c>
      <c r="CJ43" s="11">
        <f t="shared" si="70"/>
        <v>0</v>
      </c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</row>
    <row r="44" spans="1:106" s="80" customFormat="1" ht="32.25" customHeight="1" x14ac:dyDescent="0.2">
      <c r="A44" s="68"/>
      <c r="B44" s="16">
        <f t="shared" si="54"/>
        <v>0</v>
      </c>
      <c r="C44" s="16">
        <f t="shared" si="55"/>
        <v>0</v>
      </c>
      <c r="D44" s="16"/>
      <c r="E44" s="3"/>
      <c r="F44" s="3"/>
      <c r="G44" s="3"/>
      <c r="H44" s="3"/>
      <c r="I44" s="3"/>
      <c r="J44" s="3"/>
      <c r="K44" s="3"/>
      <c r="L44" s="3"/>
      <c r="M44" s="3"/>
      <c r="N44" s="3"/>
      <c r="O44" s="16"/>
      <c r="P44" s="16"/>
      <c r="Q44" s="4"/>
      <c r="R44" s="4">
        <f t="shared" si="56"/>
        <v>0</v>
      </c>
      <c r="S44" s="4"/>
      <c r="T44" s="4"/>
      <c r="U44" s="4"/>
      <c r="V44" s="17"/>
      <c r="W44" s="17"/>
      <c r="X44" s="17"/>
      <c r="Y44" s="40">
        <f t="shared" si="57"/>
        <v>0</v>
      </c>
      <c r="Z44" s="40">
        <f t="shared" si="58"/>
        <v>0</v>
      </c>
      <c r="AA44" s="40">
        <f t="shared" si="59"/>
        <v>0</v>
      </c>
      <c r="AB44" s="40">
        <f t="shared" si="60"/>
        <v>0</v>
      </c>
      <c r="AC44" s="10">
        <f t="shared" si="61"/>
        <v>0</v>
      </c>
      <c r="AD44" s="10">
        <f t="shared" si="62"/>
        <v>0</v>
      </c>
      <c r="AE44" s="10">
        <f t="shared" si="63"/>
        <v>0</v>
      </c>
      <c r="AF44" s="10">
        <f t="shared" si="64"/>
        <v>0</v>
      </c>
      <c r="AG44" s="17">
        <f t="shared" si="65"/>
        <v>0</v>
      </c>
      <c r="AH44" s="10"/>
      <c r="AI44" s="10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>
        <f>BF44-BG44</f>
        <v>0</v>
      </c>
      <c r="BI44" s="32"/>
      <c r="BJ44" s="32"/>
      <c r="BK44" s="32"/>
      <c r="BL44" s="32"/>
      <c r="BM44" s="32"/>
      <c r="BN44" s="32"/>
      <c r="BO44" s="32"/>
      <c r="BP44" s="32"/>
      <c r="BQ44" s="33"/>
      <c r="BR44" s="33"/>
      <c r="BS44" s="10"/>
      <c r="BT44" s="54"/>
      <c r="BU44" s="54"/>
      <c r="BV44" s="54"/>
      <c r="BW44" s="54"/>
      <c r="BX44" s="54">
        <f t="shared" si="66"/>
        <v>0</v>
      </c>
      <c r="BY44" s="54">
        <f t="shared" si="67"/>
        <v>0</v>
      </c>
      <c r="BZ44" s="54">
        <f t="shared" si="68"/>
        <v>0</v>
      </c>
      <c r="CA44" s="54"/>
      <c r="CB44" s="78"/>
      <c r="CC44" s="78"/>
      <c r="CD44" s="78"/>
      <c r="CE44" s="78"/>
      <c r="CF44" s="78"/>
      <c r="CG44" s="78"/>
      <c r="CH44" s="78"/>
      <c r="CI44" s="79">
        <f t="shared" si="69"/>
        <v>0</v>
      </c>
      <c r="CJ44" s="79">
        <f t="shared" si="70"/>
        <v>0</v>
      </c>
      <c r="CK44" s="79"/>
      <c r="CL44" s="79"/>
      <c r="CM44" s="79"/>
      <c r="CN44" s="79"/>
      <c r="CO44" s="79"/>
      <c r="CP44" s="79"/>
      <c r="CQ44" s="79"/>
      <c r="CR44" s="79"/>
      <c r="CS44" s="79"/>
      <c r="CT44" s="79"/>
      <c r="CU44" s="79"/>
      <c r="CV44" s="79"/>
      <c r="CW44" s="79"/>
      <c r="CX44" s="79"/>
      <c r="CY44" s="79"/>
      <c r="CZ44" s="79"/>
      <c r="DA44" s="79"/>
      <c r="DB44" s="79"/>
    </row>
    <row r="45" spans="1:106" s="22" customFormat="1" ht="32.25" customHeight="1" x14ac:dyDescent="0.2">
      <c r="A45" s="68"/>
      <c r="B45" s="16">
        <f t="shared" si="54"/>
        <v>0</v>
      </c>
      <c r="C45" s="16">
        <f t="shared" si="55"/>
        <v>0</v>
      </c>
      <c r="D45" s="16"/>
      <c r="E45" s="3"/>
      <c r="F45" s="3"/>
      <c r="G45" s="3"/>
      <c r="H45" s="3"/>
      <c r="I45" s="3"/>
      <c r="J45" s="3"/>
      <c r="K45" s="3"/>
      <c r="L45" s="3"/>
      <c r="M45" s="3"/>
      <c r="N45" s="3"/>
      <c r="O45" s="16"/>
      <c r="P45" s="16"/>
      <c r="Q45" s="4"/>
      <c r="R45" s="4">
        <f t="shared" si="56"/>
        <v>0</v>
      </c>
      <c r="S45" s="4"/>
      <c r="T45" s="4"/>
      <c r="U45" s="4"/>
      <c r="V45" s="17"/>
      <c r="W45" s="17"/>
      <c r="X45" s="17"/>
      <c r="Y45" s="40">
        <f t="shared" si="57"/>
        <v>0</v>
      </c>
      <c r="Z45" s="40">
        <f t="shared" si="58"/>
        <v>0</v>
      </c>
      <c r="AA45" s="40">
        <f t="shared" si="59"/>
        <v>0</v>
      </c>
      <c r="AB45" s="40">
        <f t="shared" si="60"/>
        <v>0</v>
      </c>
      <c r="AC45" s="10">
        <f t="shared" si="61"/>
        <v>0</v>
      </c>
      <c r="AD45" s="10">
        <f t="shared" si="62"/>
        <v>0</v>
      </c>
      <c r="AE45" s="10">
        <f t="shared" si="63"/>
        <v>0</v>
      </c>
      <c r="AF45" s="10">
        <f t="shared" si="64"/>
        <v>0</v>
      </c>
      <c r="AG45" s="17">
        <f t="shared" si="65"/>
        <v>0</v>
      </c>
      <c r="AH45" s="10"/>
      <c r="AI45" s="10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32"/>
      <c r="BJ45" s="32"/>
      <c r="BK45" s="32"/>
      <c r="BL45" s="32"/>
      <c r="BM45" s="32"/>
      <c r="BN45" s="32"/>
      <c r="BO45" s="32"/>
      <c r="BP45" s="32"/>
      <c r="BQ45" s="33"/>
      <c r="BR45" s="33"/>
      <c r="BS45" s="10"/>
      <c r="BT45" s="54"/>
      <c r="BU45" s="54"/>
      <c r="BV45" s="54"/>
      <c r="BW45" s="54"/>
      <c r="BX45" s="54">
        <f t="shared" si="66"/>
        <v>0</v>
      </c>
      <c r="BY45" s="54">
        <f t="shared" si="67"/>
        <v>0</v>
      </c>
      <c r="BZ45" s="54">
        <f t="shared" si="68"/>
        <v>0</v>
      </c>
      <c r="CA45" s="54"/>
      <c r="CB45" s="55"/>
      <c r="CC45" s="55"/>
      <c r="CD45" s="55"/>
      <c r="CE45" s="55"/>
      <c r="CF45" s="55"/>
      <c r="CG45" s="55"/>
      <c r="CH45" s="55"/>
      <c r="CI45" s="11">
        <f t="shared" si="69"/>
        <v>0</v>
      </c>
      <c r="CJ45" s="11">
        <f t="shared" si="70"/>
        <v>0</v>
      </c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</row>
    <row r="46" spans="1:106" s="22" customFormat="1" ht="32.25" customHeight="1" x14ac:dyDescent="0.2">
      <c r="A46" s="68"/>
      <c r="B46" s="16">
        <f t="shared" si="54"/>
        <v>0</v>
      </c>
      <c r="C46" s="16">
        <f t="shared" si="55"/>
        <v>0</v>
      </c>
      <c r="D46" s="16"/>
      <c r="E46" s="3"/>
      <c r="F46" s="3"/>
      <c r="G46" s="3"/>
      <c r="H46" s="3"/>
      <c r="I46" s="3"/>
      <c r="J46" s="3"/>
      <c r="K46" s="3"/>
      <c r="L46" s="3"/>
      <c r="M46" s="3"/>
      <c r="N46" s="3"/>
      <c r="O46" s="16"/>
      <c r="P46" s="16"/>
      <c r="Q46" s="4"/>
      <c r="R46" s="4">
        <f t="shared" si="56"/>
        <v>0</v>
      </c>
      <c r="S46" s="4"/>
      <c r="T46" s="4"/>
      <c r="U46" s="4"/>
      <c r="V46" s="17"/>
      <c r="W46" s="17"/>
      <c r="X46" s="17"/>
      <c r="Y46" s="40">
        <f t="shared" si="57"/>
        <v>0</v>
      </c>
      <c r="Z46" s="40">
        <f t="shared" si="58"/>
        <v>0</v>
      </c>
      <c r="AA46" s="40">
        <f t="shared" si="59"/>
        <v>0</v>
      </c>
      <c r="AB46" s="40">
        <f t="shared" si="60"/>
        <v>0</v>
      </c>
      <c r="AC46" s="10">
        <f t="shared" si="61"/>
        <v>0</v>
      </c>
      <c r="AD46" s="10">
        <f t="shared" si="62"/>
        <v>0</v>
      </c>
      <c r="AE46" s="10">
        <f t="shared" si="63"/>
        <v>0</v>
      </c>
      <c r="AF46" s="10">
        <f t="shared" si="64"/>
        <v>0</v>
      </c>
      <c r="AG46" s="17">
        <f t="shared" si="65"/>
        <v>0</v>
      </c>
      <c r="AH46" s="10"/>
      <c r="AI46" s="10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32"/>
      <c r="BJ46" s="32"/>
      <c r="BK46" s="32"/>
      <c r="BL46" s="32"/>
      <c r="BM46" s="32"/>
      <c r="BN46" s="32"/>
      <c r="BO46" s="32"/>
      <c r="BP46" s="32"/>
      <c r="BQ46" s="33"/>
      <c r="BR46" s="33"/>
      <c r="BS46" s="10"/>
      <c r="BT46" s="54"/>
      <c r="BU46" s="54"/>
      <c r="BV46" s="54"/>
      <c r="BW46" s="54"/>
      <c r="BX46" s="54">
        <f t="shared" si="66"/>
        <v>0</v>
      </c>
      <c r="BY46" s="54">
        <f t="shared" si="67"/>
        <v>0</v>
      </c>
      <c r="BZ46" s="54">
        <f t="shared" si="68"/>
        <v>0</v>
      </c>
      <c r="CA46" s="54"/>
      <c r="CB46" s="55"/>
      <c r="CC46" s="55"/>
      <c r="CD46" s="55"/>
      <c r="CE46" s="55"/>
      <c r="CF46" s="55"/>
      <c r="CG46" s="55"/>
      <c r="CH46" s="55"/>
      <c r="CI46" s="11">
        <f t="shared" si="69"/>
        <v>0</v>
      </c>
      <c r="CJ46" s="11">
        <f t="shared" si="70"/>
        <v>0</v>
      </c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</row>
    <row r="47" spans="1:106" s="22" customFormat="1" ht="32.25" customHeight="1" x14ac:dyDescent="0.2">
      <c r="A47" s="68"/>
      <c r="B47" s="16">
        <f t="shared" si="54"/>
        <v>0</v>
      </c>
      <c r="C47" s="16">
        <f t="shared" si="55"/>
        <v>0</v>
      </c>
      <c r="D47" s="16"/>
      <c r="E47" s="3"/>
      <c r="F47" s="3"/>
      <c r="G47" s="3"/>
      <c r="H47" s="3"/>
      <c r="I47" s="3"/>
      <c r="J47" s="3"/>
      <c r="K47" s="3"/>
      <c r="L47" s="3"/>
      <c r="M47" s="3"/>
      <c r="N47" s="3"/>
      <c r="O47" s="16"/>
      <c r="P47" s="16"/>
      <c r="Q47" s="4"/>
      <c r="R47" s="4">
        <f t="shared" si="56"/>
        <v>0</v>
      </c>
      <c r="S47" s="4"/>
      <c r="T47" s="4"/>
      <c r="U47" s="4"/>
      <c r="V47" s="17"/>
      <c r="W47" s="17"/>
      <c r="X47" s="17"/>
      <c r="Y47" s="40">
        <f t="shared" si="57"/>
        <v>0</v>
      </c>
      <c r="Z47" s="40">
        <f t="shared" si="58"/>
        <v>0</v>
      </c>
      <c r="AA47" s="40">
        <f t="shared" si="59"/>
        <v>0</v>
      </c>
      <c r="AB47" s="40">
        <f t="shared" si="60"/>
        <v>0</v>
      </c>
      <c r="AC47" s="10">
        <f t="shared" si="61"/>
        <v>0</v>
      </c>
      <c r="AD47" s="10">
        <f t="shared" si="62"/>
        <v>0</v>
      </c>
      <c r="AE47" s="10">
        <f t="shared" si="63"/>
        <v>0</v>
      </c>
      <c r="AF47" s="10">
        <f t="shared" si="64"/>
        <v>0</v>
      </c>
      <c r="AG47" s="17">
        <f t="shared" si="65"/>
        <v>0</v>
      </c>
      <c r="AH47" s="10"/>
      <c r="AI47" s="10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32"/>
      <c r="BJ47" s="32"/>
      <c r="BK47" s="32"/>
      <c r="BL47" s="32"/>
      <c r="BM47" s="32"/>
      <c r="BN47" s="32"/>
      <c r="BO47" s="32"/>
      <c r="BP47" s="32"/>
      <c r="BQ47" s="33"/>
      <c r="BR47" s="33"/>
      <c r="BS47" s="10"/>
      <c r="BT47" s="54"/>
      <c r="BU47" s="54"/>
      <c r="BV47" s="54"/>
      <c r="BW47" s="54"/>
      <c r="BX47" s="54">
        <f t="shared" si="66"/>
        <v>0</v>
      </c>
      <c r="BY47" s="54">
        <f t="shared" si="67"/>
        <v>0</v>
      </c>
      <c r="BZ47" s="54">
        <f t="shared" si="68"/>
        <v>0</v>
      </c>
      <c r="CA47" s="54"/>
      <c r="CB47" s="55"/>
      <c r="CC47" s="55"/>
      <c r="CD47" s="55"/>
      <c r="CE47" s="55"/>
      <c r="CF47" s="55"/>
      <c r="CG47" s="55"/>
      <c r="CH47" s="55"/>
      <c r="CI47" s="11">
        <f t="shared" si="69"/>
        <v>0</v>
      </c>
      <c r="CJ47" s="11">
        <f t="shared" si="70"/>
        <v>0</v>
      </c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</row>
    <row r="48" spans="1:106" s="22" customFormat="1" ht="32.25" customHeight="1" x14ac:dyDescent="0.2">
      <c r="A48" s="68"/>
      <c r="B48" s="16">
        <f>C48+R48</f>
        <v>0</v>
      </c>
      <c r="C48" s="16">
        <f>D48+H48+L48+N48+P48</f>
        <v>0</v>
      </c>
      <c r="D48" s="16"/>
      <c r="E48" s="3"/>
      <c r="F48" s="3"/>
      <c r="G48" s="3"/>
      <c r="H48" s="3"/>
      <c r="I48" s="3"/>
      <c r="J48" s="3"/>
      <c r="K48" s="3"/>
      <c r="L48" s="3"/>
      <c r="M48" s="3"/>
      <c r="N48" s="3"/>
      <c r="O48" s="16"/>
      <c r="P48" s="16"/>
      <c r="Q48" s="4"/>
      <c r="R48" s="4">
        <f>SUM(S48:X48)</f>
        <v>0</v>
      </c>
      <c r="S48" s="4"/>
      <c r="T48" s="4"/>
      <c r="U48" s="4"/>
      <c r="V48" s="17"/>
      <c r="W48" s="17"/>
      <c r="X48" s="17"/>
      <c r="Y48" s="40">
        <f t="shared" ref="Y48:AA49" si="71">AB48+BX48</f>
        <v>0</v>
      </c>
      <c r="Z48" s="40">
        <f t="shared" si="71"/>
        <v>0</v>
      </c>
      <c r="AA48" s="40">
        <f t="shared" si="71"/>
        <v>0</v>
      </c>
      <c r="AB48" s="40">
        <f>AH48+AT48+BF48+BL48+BR48</f>
        <v>0</v>
      </c>
      <c r="AC48" s="10">
        <f>AI48+AU48+BG48+BM48+BS48</f>
        <v>0</v>
      </c>
      <c r="AD48" s="10">
        <f>AJ48+AV48+BH48+BT48</f>
        <v>0</v>
      </c>
      <c r="AE48" s="10">
        <f t="shared" ref="AE48:AG49" si="72">AK48+AW48+BI48</f>
        <v>0</v>
      </c>
      <c r="AF48" s="10">
        <f t="shared" si="72"/>
        <v>0</v>
      </c>
      <c r="AG48" s="17">
        <f t="shared" si="72"/>
        <v>0</v>
      </c>
      <c r="AH48" s="10"/>
      <c r="AI48" s="10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32"/>
      <c r="BJ48" s="32"/>
      <c r="BK48" s="32"/>
      <c r="BL48" s="32"/>
      <c r="BM48" s="32"/>
      <c r="BN48" s="32"/>
      <c r="BO48" s="32"/>
      <c r="BP48" s="32"/>
      <c r="BQ48" s="33"/>
      <c r="BR48" s="33"/>
      <c r="BS48" s="10"/>
      <c r="BT48" s="54"/>
      <c r="BU48" s="54"/>
      <c r="BV48" s="54"/>
      <c r="BW48" s="54"/>
      <c r="BX48" s="54">
        <f>CA48+CB48+CC48+CD48+CE48+CH48</f>
        <v>0</v>
      </c>
      <c r="BY48" s="54">
        <f>CA48+CB48+CC48+CD48+CF48+CH48</f>
        <v>0</v>
      </c>
      <c r="BZ48" s="54">
        <f>CG48</f>
        <v>0</v>
      </c>
      <c r="CA48" s="54"/>
      <c r="CB48" s="55"/>
      <c r="CC48" s="55"/>
      <c r="CD48" s="55"/>
      <c r="CE48" s="55"/>
      <c r="CF48" s="55"/>
      <c r="CG48" s="55"/>
      <c r="CH48" s="55"/>
      <c r="CI48" s="11">
        <f>-CK48+CO48+CS48+CU48+CY48</f>
        <v>0</v>
      </c>
      <c r="CJ48" s="11">
        <f>CL48+CP48+CT48+CV48+CZ48</f>
        <v>0</v>
      </c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</row>
    <row r="49" spans="1:106" s="22" customFormat="1" ht="18" customHeight="1" x14ac:dyDescent="0.2">
      <c r="A49" s="68"/>
      <c r="B49" s="16">
        <f>C49+R49</f>
        <v>0</v>
      </c>
      <c r="C49" s="16">
        <f>D49+H49+L49+N49+P49</f>
        <v>0</v>
      </c>
      <c r="D49" s="16"/>
      <c r="E49" s="3"/>
      <c r="F49" s="3"/>
      <c r="G49" s="3"/>
      <c r="H49" s="3"/>
      <c r="I49" s="3"/>
      <c r="J49" s="3"/>
      <c r="K49" s="3"/>
      <c r="L49" s="3"/>
      <c r="M49" s="3"/>
      <c r="N49" s="3"/>
      <c r="O49" s="16"/>
      <c r="P49" s="16"/>
      <c r="Q49" s="4"/>
      <c r="R49" s="4">
        <f>SUM(S49:X49)</f>
        <v>0</v>
      </c>
      <c r="S49" s="4"/>
      <c r="T49" s="4"/>
      <c r="U49" s="4"/>
      <c r="V49" s="17"/>
      <c r="W49" s="17"/>
      <c r="X49" s="17"/>
      <c r="Y49" s="40">
        <f t="shared" si="71"/>
        <v>0</v>
      </c>
      <c r="Z49" s="40">
        <f t="shared" si="71"/>
        <v>0</v>
      </c>
      <c r="AA49" s="40">
        <f t="shared" si="71"/>
        <v>0</v>
      </c>
      <c r="AB49" s="40">
        <f>AH49+AT49+BF49+BL49+BR49</f>
        <v>0</v>
      </c>
      <c r="AC49" s="10">
        <f>AI49+AU49+BG49+BM49+BS49</f>
        <v>0</v>
      </c>
      <c r="AD49" s="10">
        <f>AJ49+AV49+BH49+BT49</f>
        <v>0</v>
      </c>
      <c r="AE49" s="10">
        <f t="shared" si="72"/>
        <v>0</v>
      </c>
      <c r="AF49" s="10">
        <f t="shared" si="72"/>
        <v>0</v>
      </c>
      <c r="AG49" s="17">
        <f t="shared" si="72"/>
        <v>0</v>
      </c>
      <c r="AH49" s="10"/>
      <c r="AI49" s="10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32"/>
      <c r="BJ49" s="32"/>
      <c r="BK49" s="32"/>
      <c r="BL49" s="32"/>
      <c r="BM49" s="32"/>
      <c r="BN49" s="32"/>
      <c r="BO49" s="32"/>
      <c r="BP49" s="32"/>
      <c r="BQ49" s="33"/>
      <c r="BR49" s="33"/>
      <c r="BS49" s="10"/>
      <c r="BT49" s="54"/>
      <c r="BU49" s="54"/>
      <c r="BV49" s="54"/>
      <c r="BW49" s="54"/>
      <c r="BX49" s="54">
        <f>CA49+CB49+CC49+CD49+CE49+CH49</f>
        <v>0</v>
      </c>
      <c r="BY49" s="54">
        <f>CA49+CB49+CC49+CD49+CF49+CH49</f>
        <v>0</v>
      </c>
      <c r="BZ49" s="54">
        <f>CG49</f>
        <v>0</v>
      </c>
      <c r="CA49" s="54"/>
      <c r="CB49" s="55"/>
      <c r="CC49" s="55"/>
      <c r="CD49" s="55"/>
      <c r="CE49" s="55"/>
      <c r="CF49" s="55"/>
      <c r="CG49" s="55"/>
      <c r="CH49" s="55"/>
      <c r="CI49" s="11">
        <f>-CK49+CO49+CS49+CU49+CY49</f>
        <v>0</v>
      </c>
      <c r="CJ49" s="11">
        <f>CL49+CP49+CT49+CV49+CZ49</f>
        <v>0</v>
      </c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</row>
    <row r="50" spans="1:106" s="30" customFormat="1" ht="19.5" customHeight="1" x14ac:dyDescent="0.2">
      <c r="A50" s="74" t="s">
        <v>1</v>
      </c>
      <c r="B50" s="36">
        <f>SUM(B10:B49)</f>
        <v>0</v>
      </c>
      <c r="C50" s="36">
        <f t="shared" ref="C50:BN50" si="73">SUM(C10:C49)</f>
        <v>0</v>
      </c>
      <c r="D50" s="36">
        <f t="shared" si="73"/>
        <v>0</v>
      </c>
      <c r="E50" s="36">
        <f t="shared" si="73"/>
        <v>0</v>
      </c>
      <c r="F50" s="36">
        <f t="shared" si="73"/>
        <v>0</v>
      </c>
      <c r="G50" s="36">
        <f t="shared" si="73"/>
        <v>0</v>
      </c>
      <c r="H50" s="36">
        <f t="shared" si="73"/>
        <v>0</v>
      </c>
      <c r="I50" s="36">
        <f t="shared" si="73"/>
        <v>0</v>
      </c>
      <c r="J50" s="36">
        <f t="shared" si="73"/>
        <v>0</v>
      </c>
      <c r="K50" s="36">
        <f t="shared" si="73"/>
        <v>0</v>
      </c>
      <c r="L50" s="36">
        <f t="shared" si="73"/>
        <v>0</v>
      </c>
      <c r="M50" s="36">
        <f t="shared" si="73"/>
        <v>0</v>
      </c>
      <c r="N50" s="36">
        <f t="shared" si="73"/>
        <v>0</v>
      </c>
      <c r="O50" s="36">
        <f t="shared" si="73"/>
        <v>0</v>
      </c>
      <c r="P50" s="36">
        <f t="shared" si="73"/>
        <v>0</v>
      </c>
      <c r="Q50" s="36">
        <f t="shared" si="73"/>
        <v>0</v>
      </c>
      <c r="R50" s="36">
        <f t="shared" si="73"/>
        <v>0</v>
      </c>
      <c r="S50" s="36">
        <f t="shared" si="73"/>
        <v>0</v>
      </c>
      <c r="T50" s="36">
        <f t="shared" si="73"/>
        <v>0</v>
      </c>
      <c r="U50" s="36">
        <f t="shared" si="73"/>
        <v>0</v>
      </c>
      <c r="V50" s="18">
        <f t="shared" si="73"/>
        <v>0</v>
      </c>
      <c r="W50" s="18">
        <f t="shared" si="73"/>
        <v>0</v>
      </c>
      <c r="X50" s="18">
        <f t="shared" si="73"/>
        <v>0</v>
      </c>
      <c r="Y50" s="18">
        <f t="shared" si="73"/>
        <v>0</v>
      </c>
      <c r="Z50" s="18">
        <f t="shared" si="73"/>
        <v>0</v>
      </c>
      <c r="AA50" s="18">
        <f t="shared" si="73"/>
        <v>0</v>
      </c>
      <c r="AB50" s="18">
        <f t="shared" si="73"/>
        <v>0</v>
      </c>
      <c r="AC50" s="18">
        <f t="shared" si="73"/>
        <v>0</v>
      </c>
      <c r="AD50" s="18">
        <f t="shared" si="73"/>
        <v>0</v>
      </c>
      <c r="AE50" s="18">
        <f t="shared" si="73"/>
        <v>0</v>
      </c>
      <c r="AF50" s="18">
        <f t="shared" si="73"/>
        <v>0</v>
      </c>
      <c r="AG50" s="18">
        <f t="shared" si="73"/>
        <v>0</v>
      </c>
      <c r="AH50" s="18">
        <f t="shared" si="73"/>
        <v>0</v>
      </c>
      <c r="AI50" s="18">
        <f t="shared" si="73"/>
        <v>0</v>
      </c>
      <c r="AJ50" s="18">
        <f t="shared" si="73"/>
        <v>0</v>
      </c>
      <c r="AK50" s="18">
        <f t="shared" si="73"/>
        <v>0</v>
      </c>
      <c r="AL50" s="18">
        <f t="shared" si="73"/>
        <v>0</v>
      </c>
      <c r="AM50" s="18">
        <f t="shared" si="73"/>
        <v>0</v>
      </c>
      <c r="AN50" s="18">
        <f t="shared" si="73"/>
        <v>0</v>
      </c>
      <c r="AO50" s="18">
        <f t="shared" si="73"/>
        <v>0</v>
      </c>
      <c r="AP50" s="18">
        <f t="shared" si="73"/>
        <v>0</v>
      </c>
      <c r="AQ50" s="18">
        <f t="shared" si="73"/>
        <v>0</v>
      </c>
      <c r="AR50" s="18">
        <f t="shared" si="73"/>
        <v>0</v>
      </c>
      <c r="AS50" s="18">
        <f t="shared" si="73"/>
        <v>0</v>
      </c>
      <c r="AT50" s="18">
        <f t="shared" si="73"/>
        <v>0</v>
      </c>
      <c r="AU50" s="18">
        <f t="shared" si="73"/>
        <v>0</v>
      </c>
      <c r="AV50" s="18">
        <f t="shared" si="73"/>
        <v>0</v>
      </c>
      <c r="AW50" s="18">
        <f t="shared" si="73"/>
        <v>0</v>
      </c>
      <c r="AX50" s="18">
        <f t="shared" si="73"/>
        <v>0</v>
      </c>
      <c r="AY50" s="18">
        <f t="shared" si="73"/>
        <v>0</v>
      </c>
      <c r="AZ50" s="18">
        <f t="shared" si="73"/>
        <v>0</v>
      </c>
      <c r="BA50" s="18">
        <f t="shared" si="73"/>
        <v>0</v>
      </c>
      <c r="BB50" s="18">
        <f t="shared" si="73"/>
        <v>0</v>
      </c>
      <c r="BC50" s="18">
        <f t="shared" si="73"/>
        <v>0</v>
      </c>
      <c r="BD50" s="18">
        <f t="shared" si="73"/>
        <v>0</v>
      </c>
      <c r="BE50" s="18">
        <f t="shared" si="73"/>
        <v>0</v>
      </c>
      <c r="BF50" s="18">
        <f t="shared" si="73"/>
        <v>0</v>
      </c>
      <c r="BG50" s="18">
        <f t="shared" si="73"/>
        <v>0</v>
      </c>
      <c r="BH50" s="18">
        <f t="shared" si="73"/>
        <v>0</v>
      </c>
      <c r="BI50" s="18">
        <f t="shared" si="73"/>
        <v>0</v>
      </c>
      <c r="BJ50" s="18">
        <f t="shared" si="73"/>
        <v>0</v>
      </c>
      <c r="BK50" s="18">
        <f t="shared" si="73"/>
        <v>0</v>
      </c>
      <c r="BL50" s="18">
        <f t="shared" si="73"/>
        <v>0</v>
      </c>
      <c r="BM50" s="18">
        <f t="shared" si="73"/>
        <v>0</v>
      </c>
      <c r="BN50" s="18">
        <f t="shared" si="73"/>
        <v>0</v>
      </c>
      <c r="BO50" s="18">
        <f t="shared" ref="BO50:DB50" si="74">SUM(BO10:BO49)</f>
        <v>0</v>
      </c>
      <c r="BP50" s="18">
        <f t="shared" si="74"/>
        <v>0</v>
      </c>
      <c r="BQ50" s="18">
        <f t="shared" si="74"/>
        <v>0</v>
      </c>
      <c r="BR50" s="18">
        <f t="shared" si="74"/>
        <v>0</v>
      </c>
      <c r="BS50" s="18">
        <f t="shared" si="74"/>
        <v>0</v>
      </c>
      <c r="BT50" s="56">
        <f t="shared" si="74"/>
        <v>0</v>
      </c>
      <c r="BU50" s="56">
        <f t="shared" si="74"/>
        <v>0</v>
      </c>
      <c r="BV50" s="56">
        <f t="shared" si="74"/>
        <v>0</v>
      </c>
      <c r="BW50" s="56">
        <f t="shared" si="74"/>
        <v>0</v>
      </c>
      <c r="BX50" s="56">
        <f t="shared" si="74"/>
        <v>0</v>
      </c>
      <c r="BY50" s="56">
        <f t="shared" si="74"/>
        <v>0</v>
      </c>
      <c r="BZ50" s="56">
        <f t="shared" si="74"/>
        <v>0</v>
      </c>
      <c r="CA50" s="56">
        <f t="shared" si="74"/>
        <v>0</v>
      </c>
      <c r="CB50" s="56">
        <f t="shared" si="74"/>
        <v>0</v>
      </c>
      <c r="CC50" s="56">
        <f t="shared" si="74"/>
        <v>0</v>
      </c>
      <c r="CD50" s="56">
        <f t="shared" si="74"/>
        <v>0</v>
      </c>
      <c r="CE50" s="56">
        <f t="shared" si="74"/>
        <v>0</v>
      </c>
      <c r="CF50" s="56">
        <f t="shared" si="74"/>
        <v>0</v>
      </c>
      <c r="CG50" s="56">
        <f t="shared" si="74"/>
        <v>0</v>
      </c>
      <c r="CH50" s="56">
        <f t="shared" si="74"/>
        <v>0</v>
      </c>
      <c r="CI50" s="36">
        <f t="shared" si="74"/>
        <v>0</v>
      </c>
      <c r="CJ50" s="36">
        <f t="shared" si="74"/>
        <v>0</v>
      </c>
      <c r="CK50" s="36">
        <f t="shared" si="74"/>
        <v>0</v>
      </c>
      <c r="CL50" s="36">
        <f t="shared" si="74"/>
        <v>0</v>
      </c>
      <c r="CM50" s="36">
        <f t="shared" si="74"/>
        <v>0</v>
      </c>
      <c r="CN50" s="36">
        <f t="shared" si="74"/>
        <v>0</v>
      </c>
      <c r="CO50" s="36">
        <f t="shared" si="74"/>
        <v>0</v>
      </c>
      <c r="CP50" s="36">
        <f t="shared" si="74"/>
        <v>0</v>
      </c>
      <c r="CQ50" s="36">
        <f t="shared" si="74"/>
        <v>0</v>
      </c>
      <c r="CR50" s="36">
        <f t="shared" si="74"/>
        <v>0</v>
      </c>
      <c r="CS50" s="36">
        <f t="shared" si="74"/>
        <v>0</v>
      </c>
      <c r="CT50" s="36">
        <f t="shared" si="74"/>
        <v>0</v>
      </c>
      <c r="CU50" s="36">
        <f t="shared" si="74"/>
        <v>0</v>
      </c>
      <c r="CV50" s="36">
        <f t="shared" si="74"/>
        <v>0</v>
      </c>
      <c r="CW50" s="36">
        <f t="shared" si="74"/>
        <v>0</v>
      </c>
      <c r="CX50" s="36">
        <f t="shared" si="74"/>
        <v>0</v>
      </c>
      <c r="CY50" s="36">
        <f t="shared" si="74"/>
        <v>0</v>
      </c>
      <c r="CZ50" s="36">
        <f t="shared" si="74"/>
        <v>0</v>
      </c>
      <c r="DA50" s="36">
        <f t="shared" si="74"/>
        <v>0</v>
      </c>
      <c r="DB50" s="36">
        <f t="shared" si="74"/>
        <v>0</v>
      </c>
    </row>
    <row r="51" spans="1:106" s="6" customFormat="1" x14ac:dyDescent="0.2">
      <c r="A51" s="26"/>
      <c r="B51" s="26"/>
      <c r="C51" s="26"/>
      <c r="D51" s="26"/>
      <c r="E51" s="26"/>
      <c r="F51" s="26"/>
      <c r="G51" s="26"/>
      <c r="H51" s="26"/>
      <c r="I51" s="26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2"/>
      <c r="BB51" s="22"/>
      <c r="BC51" s="22"/>
      <c r="BD51" s="22"/>
      <c r="BE51" s="22"/>
      <c r="BF51" s="22"/>
      <c r="BG51" s="22"/>
      <c r="BH51" s="22"/>
    </row>
    <row r="52" spans="1:106" s="6" customFormat="1" x14ac:dyDescent="0.2">
      <c r="A52" s="26"/>
      <c r="B52" s="26"/>
      <c r="C52" s="26"/>
      <c r="D52" s="26"/>
      <c r="E52" s="26"/>
      <c r="F52" s="26"/>
      <c r="G52" s="26"/>
      <c r="H52" s="26"/>
      <c r="I52" s="26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2"/>
      <c r="AY52" s="22"/>
      <c r="AZ52" s="22"/>
      <c r="BA52" s="22"/>
      <c r="BB52" s="22"/>
      <c r="BC52" s="22"/>
      <c r="BD52" s="22"/>
      <c r="BE52" s="22"/>
    </row>
    <row r="53" spans="1:106" s="6" customFormat="1" x14ac:dyDescent="0.2">
      <c r="A53" s="26"/>
      <c r="B53" s="26"/>
      <c r="C53" s="26"/>
      <c r="D53" s="26"/>
      <c r="E53" s="26"/>
      <c r="F53" s="26"/>
      <c r="G53" s="26"/>
      <c r="H53" s="26"/>
      <c r="I53" s="26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35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2"/>
      <c r="BB53" s="22"/>
      <c r="BC53" s="22"/>
      <c r="BD53" s="22"/>
      <c r="BE53" s="22"/>
      <c r="BF53" s="22"/>
      <c r="BG53" s="22"/>
      <c r="BH53" s="22"/>
    </row>
    <row r="54" spans="1:106" s="6" customFormat="1" x14ac:dyDescent="0.2">
      <c r="A54" s="26"/>
      <c r="B54" s="26"/>
      <c r="C54" s="26"/>
      <c r="D54" s="26"/>
      <c r="E54" s="26"/>
      <c r="F54" s="26"/>
      <c r="G54" s="26"/>
      <c r="H54" s="26"/>
      <c r="I54" s="26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35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2"/>
      <c r="BB54" s="22"/>
      <c r="BC54" s="22"/>
      <c r="BD54" s="22"/>
      <c r="BE54" s="22"/>
      <c r="BF54" s="22"/>
      <c r="BG54" s="22"/>
      <c r="BH54" s="22"/>
    </row>
    <row r="55" spans="1:106" s="6" customFormat="1" x14ac:dyDescent="0.2">
      <c r="A55" s="7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106" s="6" customFormat="1" x14ac:dyDescent="0.2">
      <c r="A56" s="7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</row>
    <row r="57" spans="1:106" s="6" customFormat="1" x14ac:dyDescent="0.2">
      <c r="A57" s="7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</row>
    <row r="58" spans="1:106" s="6" customFormat="1" x14ac:dyDescent="0.2">
      <c r="A58" s="7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</row>
    <row r="59" spans="1:106" s="6" customFormat="1" x14ac:dyDescent="0.2">
      <c r="A59" s="7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</row>
    <row r="60" spans="1:106" s="6" customFormat="1" x14ac:dyDescent="0.2">
      <c r="A60" s="7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</row>
    <row r="61" spans="1:106" s="6" customFormat="1" x14ac:dyDescent="0.2">
      <c r="A61" s="7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</row>
    <row r="62" spans="1:106" s="6" customFormat="1" x14ac:dyDescent="0.2">
      <c r="A62" s="7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</row>
    <row r="63" spans="1:106" s="6" customFormat="1" x14ac:dyDescent="0.2">
      <c r="A63" s="7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</row>
    <row r="64" spans="1:106" s="6" customFormat="1" x14ac:dyDescent="0.2">
      <c r="A64" s="7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</row>
    <row r="65" spans="1:73" x14ac:dyDescent="0.2">
      <c r="A65" s="76"/>
      <c r="B65" s="8"/>
      <c r="C65" s="8"/>
      <c r="D65" s="8"/>
      <c r="E65" s="8"/>
      <c r="F65" s="8"/>
      <c r="G65" s="8"/>
      <c r="H65" s="8"/>
      <c r="I65" s="8"/>
      <c r="AU65" s="8"/>
      <c r="AV65" s="8"/>
      <c r="AW65" s="8"/>
      <c r="AX65" s="8"/>
      <c r="AY65" s="8"/>
      <c r="AZ65" s="8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</row>
    <row r="66" spans="1:73" x14ac:dyDescent="0.2">
      <c r="A66" s="76"/>
      <c r="B66" s="8"/>
      <c r="C66" s="8"/>
      <c r="D66" s="8"/>
      <c r="E66" s="8"/>
      <c r="F66" s="8"/>
      <c r="G66" s="8"/>
      <c r="H66" s="8"/>
      <c r="I66" s="8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</row>
    <row r="67" spans="1:73" x14ac:dyDescent="0.2">
      <c r="A67" s="76"/>
      <c r="B67" s="8"/>
      <c r="C67" s="8"/>
      <c r="D67" s="8"/>
      <c r="E67" s="8"/>
      <c r="F67" s="8"/>
      <c r="G67" s="8"/>
      <c r="H67" s="8"/>
      <c r="I67" s="8"/>
      <c r="AU67" s="8"/>
      <c r="AV67" s="8"/>
      <c r="AW67" s="8"/>
      <c r="AX67" s="8"/>
      <c r="AY67" s="8"/>
      <c r="AZ67" s="8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</row>
    <row r="68" spans="1:73" x14ac:dyDescent="0.2"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</row>
    <row r="69" spans="1:73" x14ac:dyDescent="0.2"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</row>
    <row r="70" spans="1:73" x14ac:dyDescent="0.2"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</row>
    <row r="71" spans="1:73" x14ac:dyDescent="0.2"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</row>
    <row r="72" spans="1:73" x14ac:dyDescent="0.2"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</row>
    <row r="73" spans="1:73" x14ac:dyDescent="0.2"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</row>
    <row r="74" spans="1:73" x14ac:dyDescent="0.2"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</row>
    <row r="75" spans="1:73" x14ac:dyDescent="0.2"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</row>
    <row r="76" spans="1:73" x14ac:dyDescent="0.2"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</row>
    <row r="77" spans="1:73" x14ac:dyDescent="0.2"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</row>
    <row r="78" spans="1:73" x14ac:dyDescent="0.2"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</row>
    <row r="79" spans="1:73" x14ac:dyDescent="0.2"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</row>
    <row r="80" spans="1:73" x14ac:dyDescent="0.2"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</row>
    <row r="81" spans="57:73" x14ac:dyDescent="0.2"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</row>
    <row r="82" spans="57:73" x14ac:dyDescent="0.2"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</row>
    <row r="83" spans="57:73" x14ac:dyDescent="0.2"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</row>
    <row r="84" spans="57:73" x14ac:dyDescent="0.2"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</row>
    <row r="85" spans="57:73" x14ac:dyDescent="0.2"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</row>
    <row r="86" spans="57:73" x14ac:dyDescent="0.2"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</row>
    <row r="87" spans="57:73" x14ac:dyDescent="0.2"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</row>
    <row r="88" spans="57:73" x14ac:dyDescent="0.2"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</row>
    <row r="89" spans="57:73" x14ac:dyDescent="0.2"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</row>
    <row r="90" spans="57:73" x14ac:dyDescent="0.2"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</row>
    <row r="91" spans="57:73" x14ac:dyDescent="0.2"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</row>
    <row r="92" spans="57:73" x14ac:dyDescent="0.2"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</row>
    <row r="93" spans="57:73" x14ac:dyDescent="0.2"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</row>
    <row r="94" spans="57:73" x14ac:dyDescent="0.2"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</row>
    <row r="95" spans="57:73" x14ac:dyDescent="0.2"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</row>
    <row r="96" spans="57:73" x14ac:dyDescent="0.2"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</row>
    <row r="97" spans="57:73" x14ac:dyDescent="0.2"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</row>
    <row r="98" spans="57:73" x14ac:dyDescent="0.2"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</row>
    <row r="99" spans="57:73" x14ac:dyDescent="0.2"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</row>
    <row r="100" spans="57:73" x14ac:dyDescent="0.2"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</row>
    <row r="101" spans="57:73" x14ac:dyDescent="0.2"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</row>
    <row r="102" spans="57:73" x14ac:dyDescent="0.2"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</row>
    <row r="103" spans="57:73" x14ac:dyDescent="0.2"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</row>
    <row r="104" spans="57:73" x14ac:dyDescent="0.2"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</row>
    <row r="105" spans="57:73" x14ac:dyDescent="0.2"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</row>
    <row r="106" spans="57:73" x14ac:dyDescent="0.2"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</row>
    <row r="107" spans="57:73" x14ac:dyDescent="0.2"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</row>
    <row r="108" spans="57:73" x14ac:dyDescent="0.2"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</row>
    <row r="109" spans="57:73" x14ac:dyDescent="0.2"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</row>
    <row r="110" spans="57:73" x14ac:dyDescent="0.2"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</row>
    <row r="111" spans="57:73" x14ac:dyDescent="0.2"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</row>
    <row r="112" spans="57:73" x14ac:dyDescent="0.2"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</row>
    <row r="113" spans="57:73" x14ac:dyDescent="0.2"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</row>
    <row r="114" spans="57:73" x14ac:dyDescent="0.2"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</row>
    <row r="115" spans="57:73" x14ac:dyDescent="0.2"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</row>
    <row r="116" spans="57:73" x14ac:dyDescent="0.2"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</row>
    <row r="117" spans="57:73" x14ac:dyDescent="0.2"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</row>
    <row r="118" spans="57:73" x14ac:dyDescent="0.2"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</row>
    <row r="119" spans="57:73" x14ac:dyDescent="0.2"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</row>
    <row r="120" spans="57:73" x14ac:dyDescent="0.2"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</row>
    <row r="121" spans="57:73" x14ac:dyDescent="0.2"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</row>
    <row r="122" spans="57:73" x14ac:dyDescent="0.2"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</row>
    <row r="123" spans="57:73" x14ac:dyDescent="0.2"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</row>
    <row r="124" spans="57:73" x14ac:dyDescent="0.2"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</row>
    <row r="125" spans="57:73" x14ac:dyDescent="0.2"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</row>
    <row r="126" spans="57:73" x14ac:dyDescent="0.2"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</row>
    <row r="127" spans="57:73" x14ac:dyDescent="0.2"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</row>
    <row r="128" spans="57:73" x14ac:dyDescent="0.2"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</row>
    <row r="129" spans="57:73" x14ac:dyDescent="0.2"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</row>
    <row r="130" spans="57:73" x14ac:dyDescent="0.2"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</row>
    <row r="131" spans="57:73" x14ac:dyDescent="0.2"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</row>
    <row r="132" spans="57:73" x14ac:dyDescent="0.2"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</row>
    <row r="133" spans="57:73" x14ac:dyDescent="0.2"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</row>
    <row r="134" spans="57:73" x14ac:dyDescent="0.2"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</row>
    <row r="135" spans="57:73" x14ac:dyDescent="0.2"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</row>
    <row r="136" spans="57:73" x14ac:dyDescent="0.2"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</row>
    <row r="137" spans="57:73" x14ac:dyDescent="0.2"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</row>
    <row r="138" spans="57:73" x14ac:dyDescent="0.2"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</row>
    <row r="225" spans="1:73" x14ac:dyDescent="0.2">
      <c r="A225" s="76"/>
      <c r="B225" s="8"/>
      <c r="C225" s="8"/>
      <c r="D225" s="8"/>
      <c r="E225" s="8"/>
      <c r="F225" s="8"/>
      <c r="G225" s="8"/>
      <c r="H225" s="8"/>
      <c r="I225" s="8"/>
      <c r="AU225" s="8"/>
      <c r="AV225" s="8"/>
      <c r="AW225" s="8"/>
      <c r="AX225" s="8"/>
      <c r="AY225" s="8"/>
      <c r="AZ225" s="8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</row>
    <row r="226" spans="1:73" x14ac:dyDescent="0.2">
      <c r="A226" s="76"/>
      <c r="B226" s="8"/>
      <c r="C226" s="8"/>
      <c r="D226" s="8"/>
      <c r="E226" s="8"/>
      <c r="F226" s="8"/>
      <c r="G226" s="8"/>
      <c r="H226" s="8"/>
      <c r="I226" s="8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</row>
    <row r="227" spans="1:73" x14ac:dyDescent="0.2">
      <c r="A227" s="76"/>
      <c r="B227" s="8"/>
      <c r="C227" s="8"/>
      <c r="D227" s="8"/>
      <c r="E227" s="8"/>
      <c r="F227" s="8"/>
      <c r="G227" s="8"/>
      <c r="H227" s="8"/>
      <c r="I227" s="8"/>
      <c r="AU227" s="8"/>
      <c r="AV227" s="8"/>
      <c r="AW227" s="8"/>
      <c r="AX227" s="8"/>
      <c r="AY227" s="8"/>
      <c r="AZ227" s="8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</row>
    <row r="228" spans="1:73" x14ac:dyDescent="0.2"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</row>
    <row r="229" spans="1:73" x14ac:dyDescent="0.2"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</row>
    <row r="230" spans="1:73" x14ac:dyDescent="0.2"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</row>
    <row r="231" spans="1:73" x14ac:dyDescent="0.2"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</row>
    <row r="232" spans="1:73" x14ac:dyDescent="0.2"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</row>
    <row r="233" spans="1:73" x14ac:dyDescent="0.2"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</row>
    <row r="234" spans="1:73" x14ac:dyDescent="0.2"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</row>
    <row r="235" spans="1:73" x14ac:dyDescent="0.2"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</row>
    <row r="236" spans="1:73" x14ac:dyDescent="0.2"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</row>
    <row r="237" spans="1:73" x14ac:dyDescent="0.2"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</row>
    <row r="238" spans="1:73" x14ac:dyDescent="0.2"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</row>
    <row r="239" spans="1:73" x14ac:dyDescent="0.2"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</row>
    <row r="240" spans="1:73" x14ac:dyDescent="0.2"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</row>
    <row r="241" spans="57:73" x14ac:dyDescent="0.2"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</row>
    <row r="242" spans="57:73" x14ac:dyDescent="0.2"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</row>
    <row r="243" spans="57:73" x14ac:dyDescent="0.2"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</row>
    <row r="244" spans="57:73" x14ac:dyDescent="0.2"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</row>
    <row r="245" spans="57:73" x14ac:dyDescent="0.2"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</row>
    <row r="246" spans="57:73" x14ac:dyDescent="0.2"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</row>
    <row r="247" spans="57:73" x14ac:dyDescent="0.2"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</row>
    <row r="248" spans="57:73" x14ac:dyDescent="0.2"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</row>
    <row r="249" spans="57:73" x14ac:dyDescent="0.2"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</row>
    <row r="250" spans="57:73" x14ac:dyDescent="0.2"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</row>
    <row r="251" spans="57:73" x14ac:dyDescent="0.2"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</row>
    <row r="252" spans="57:73" x14ac:dyDescent="0.2"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</row>
    <row r="253" spans="57:73" x14ac:dyDescent="0.2"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</row>
    <row r="254" spans="57:73" x14ac:dyDescent="0.2"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</row>
    <row r="255" spans="57:73" x14ac:dyDescent="0.2"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</row>
    <row r="256" spans="57:73" x14ac:dyDescent="0.2"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</row>
    <row r="257" spans="57:73" x14ac:dyDescent="0.2"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</row>
    <row r="258" spans="57:73" x14ac:dyDescent="0.2"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</row>
    <row r="259" spans="57:73" x14ac:dyDescent="0.2"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</row>
    <row r="260" spans="57:73" x14ac:dyDescent="0.2"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</row>
    <row r="261" spans="57:73" x14ac:dyDescent="0.2"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</row>
    <row r="262" spans="57:73" x14ac:dyDescent="0.2"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</row>
    <row r="263" spans="57:73" x14ac:dyDescent="0.2"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</row>
    <row r="264" spans="57:73" x14ac:dyDescent="0.2"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</row>
    <row r="265" spans="57:73" x14ac:dyDescent="0.2"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</row>
    <row r="266" spans="57:73" x14ac:dyDescent="0.2"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</row>
    <row r="267" spans="57:73" x14ac:dyDescent="0.2"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</row>
    <row r="268" spans="57:73" x14ac:dyDescent="0.2"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</row>
    <row r="269" spans="57:73" x14ac:dyDescent="0.2"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</row>
    <row r="270" spans="57:73" x14ac:dyDescent="0.2"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</row>
    <row r="271" spans="57:73" x14ac:dyDescent="0.2"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</row>
    <row r="272" spans="57:73" x14ac:dyDescent="0.2"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</row>
    <row r="273" spans="57:73" x14ac:dyDescent="0.2"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</row>
    <row r="274" spans="57:73" x14ac:dyDescent="0.2"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</row>
    <row r="275" spans="57:73" x14ac:dyDescent="0.2"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</row>
    <row r="276" spans="57:73" x14ac:dyDescent="0.2"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</row>
    <row r="277" spans="57:73" x14ac:dyDescent="0.2"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</row>
    <row r="278" spans="57:73" x14ac:dyDescent="0.2"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</row>
    <row r="279" spans="57:73" x14ac:dyDescent="0.2"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</row>
    <row r="280" spans="57:73" x14ac:dyDescent="0.2"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</row>
    <row r="281" spans="57:73" x14ac:dyDescent="0.2"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</row>
    <row r="282" spans="57:73" x14ac:dyDescent="0.2"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</row>
    <row r="283" spans="57:73" x14ac:dyDescent="0.2"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</row>
    <row r="284" spans="57:73" x14ac:dyDescent="0.2"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</row>
    <row r="285" spans="57:73" x14ac:dyDescent="0.2"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</row>
    <row r="286" spans="57:73" x14ac:dyDescent="0.2"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</row>
    <row r="287" spans="57:73" x14ac:dyDescent="0.2"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</row>
    <row r="288" spans="57:73" x14ac:dyDescent="0.2"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</row>
    <row r="289" spans="57:73" x14ac:dyDescent="0.2"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</row>
    <row r="290" spans="57:73" x14ac:dyDescent="0.2"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</row>
    <row r="291" spans="57:73" x14ac:dyDescent="0.2"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</row>
    <row r="292" spans="57:73" x14ac:dyDescent="0.2"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</row>
    <row r="293" spans="57:73" x14ac:dyDescent="0.2"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</row>
    <row r="294" spans="57:73" x14ac:dyDescent="0.2"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</row>
    <row r="295" spans="57:73" x14ac:dyDescent="0.2"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</row>
    <row r="296" spans="57:73" x14ac:dyDescent="0.2"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</row>
    <row r="297" spans="57:73" x14ac:dyDescent="0.2"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</row>
    <row r="298" spans="57:73" x14ac:dyDescent="0.2"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</row>
  </sheetData>
  <mergeCells count="122">
    <mergeCell ref="CH7:CH8"/>
    <mergeCell ref="CI7:CI8"/>
    <mergeCell ref="CJ7:CJ8"/>
    <mergeCell ref="CK7:CK8"/>
    <mergeCell ref="CL7:CL8"/>
    <mergeCell ref="CO7:CO8"/>
    <mergeCell ref="BZ7:BZ8"/>
    <mergeCell ref="CA7:CA8"/>
    <mergeCell ref="CB7:CB8"/>
    <mergeCell ref="CC7:CC8"/>
    <mergeCell ref="CD7:CD8"/>
    <mergeCell ref="CE7:CG7"/>
    <mergeCell ref="BP7:BP8"/>
    <mergeCell ref="BQ7:BQ8"/>
    <mergeCell ref="BR7:BR8"/>
    <mergeCell ref="BS7:BS8"/>
    <mergeCell ref="BT7:BT8"/>
    <mergeCell ref="BU7:BU8"/>
    <mergeCell ref="BF7:BH7"/>
    <mergeCell ref="BI7:BK7"/>
    <mergeCell ref="BL7:BL8"/>
    <mergeCell ref="BM7:BM8"/>
    <mergeCell ref="BN7:BN8"/>
    <mergeCell ref="BO7:BO8"/>
    <mergeCell ref="AN7:AP7"/>
    <mergeCell ref="AQ7:AS7"/>
    <mergeCell ref="AT7:AV7"/>
    <mergeCell ref="AW7:AY7"/>
    <mergeCell ref="AZ7:BB7"/>
    <mergeCell ref="BC7:BE7"/>
    <mergeCell ref="AD7:AD8"/>
    <mergeCell ref="AE7:AE8"/>
    <mergeCell ref="AF7:AF8"/>
    <mergeCell ref="AG7:AG8"/>
    <mergeCell ref="AH7:AJ7"/>
    <mergeCell ref="AK7:AM7"/>
    <mergeCell ref="DA6:DA8"/>
    <mergeCell ref="DB6:DB8"/>
    <mergeCell ref="D7:D8"/>
    <mergeCell ref="E7:E8"/>
    <mergeCell ref="H7:H8"/>
    <mergeCell ref="I7:I8"/>
    <mergeCell ref="L7:L8"/>
    <mergeCell ref="M7:M8"/>
    <mergeCell ref="AB7:AB8"/>
    <mergeCell ref="AC7:AC8"/>
    <mergeCell ref="BU6:BW6"/>
    <mergeCell ref="CM6:CM8"/>
    <mergeCell ref="CN6:CN8"/>
    <mergeCell ref="CQ6:CQ8"/>
    <mergeCell ref="CR6:CR8"/>
    <mergeCell ref="CW6:CW8"/>
    <mergeCell ref="BV7:BV8"/>
    <mergeCell ref="BW7:BW8"/>
    <mergeCell ref="BX7:BX8"/>
    <mergeCell ref="BY7:BY8"/>
    <mergeCell ref="DA4:DB5"/>
    <mergeCell ref="F5:F8"/>
    <mergeCell ref="G5:G8"/>
    <mergeCell ref="J5:J8"/>
    <mergeCell ref="K5:K8"/>
    <mergeCell ref="O5:O8"/>
    <mergeCell ref="Q5:Q8"/>
    <mergeCell ref="AB5:AD6"/>
    <mergeCell ref="BX5:BZ6"/>
    <mergeCell ref="CA5:CH6"/>
    <mergeCell ref="CW4:CX5"/>
    <mergeCell ref="CY4:CZ6"/>
    <mergeCell ref="CX6:CX8"/>
    <mergeCell ref="CP7:CP8"/>
    <mergeCell ref="CS7:CS8"/>
    <mergeCell ref="CT7:CT8"/>
    <mergeCell ref="CU7:CU8"/>
    <mergeCell ref="CV7:CV8"/>
    <mergeCell ref="CY7:CY8"/>
    <mergeCell ref="CZ7:CZ8"/>
    <mergeCell ref="U4:U8"/>
    <mergeCell ref="V4:V8"/>
    <mergeCell ref="W4:W8"/>
    <mergeCell ref="X4:X8"/>
    <mergeCell ref="CK4:CL6"/>
    <mergeCell ref="CM4:CN5"/>
    <mergeCell ref="AE6:AG6"/>
    <mergeCell ref="AH6:AM6"/>
    <mergeCell ref="AN6:AS6"/>
    <mergeCell ref="AT6:AY6"/>
    <mergeCell ref="J4:K4"/>
    <mergeCell ref="L4:M6"/>
    <mergeCell ref="N4:N8"/>
    <mergeCell ref="P4:P8"/>
    <mergeCell ref="S4:S8"/>
    <mergeCell ref="T4:T8"/>
    <mergeCell ref="CI3:CJ6"/>
    <mergeCell ref="AZ6:BE6"/>
    <mergeCell ref="BF6:BK6"/>
    <mergeCell ref="BL6:BN6"/>
    <mergeCell ref="BO6:BQ6"/>
    <mergeCell ref="CK3:DB3"/>
    <mergeCell ref="CO4:CP6"/>
    <mergeCell ref="CQ4:CR5"/>
    <mergeCell ref="CS4:CT6"/>
    <mergeCell ref="CU4:CV6"/>
    <mergeCell ref="CI2:DB2"/>
    <mergeCell ref="C3:C8"/>
    <mergeCell ref="D3:Q3"/>
    <mergeCell ref="R3:R8"/>
    <mergeCell ref="S3:X3"/>
    <mergeCell ref="Y3:Y8"/>
    <mergeCell ref="Z3:Z8"/>
    <mergeCell ref="AA3:AA8"/>
    <mergeCell ref="AB3:BW4"/>
    <mergeCell ref="BX3:CH4"/>
    <mergeCell ref="A1:CG1"/>
    <mergeCell ref="BR6:BT6"/>
    <mergeCell ref="A2:A8"/>
    <mergeCell ref="B2:B8"/>
    <mergeCell ref="C2:X2"/>
    <mergeCell ref="Y2:AA2"/>
    <mergeCell ref="AB2:CH2"/>
    <mergeCell ref="D4:E6"/>
    <mergeCell ref="F4:G4"/>
    <mergeCell ref="H4:I6"/>
  </mergeCells>
  <pageMargins left="0.75" right="0.75" top="1" bottom="1" header="0.5" footer="0.5"/>
  <pageSetup paperSize="9" orientation="landscape" r:id="rId1"/>
  <headerFooter alignWithMargins="0"/>
  <ignoredErrors>
    <ignoredError sqref="D50:DB50" formulaRange="1"/>
    <ignoredError sqref="BX48:BZ49 Y48:AG49 R48:R49 R10 Y10:AG10 BX10:BZ10 R23 Y23:AG23 BX23:BZ23 R29:R31 Y29:AG31 BX29:BZ31 R41 Y41:AG41 BX41:BZ4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293"/>
  <sheetViews>
    <sheetView workbookViewId="0">
      <selection activeCell="A10" sqref="A10:A44"/>
    </sheetView>
  </sheetViews>
  <sheetFormatPr defaultRowHeight="12.75" x14ac:dyDescent="0.2"/>
  <cols>
    <col min="1" max="1" width="29.42578125" style="72" customWidth="1"/>
    <col min="2" max="2" width="16.28515625" style="2" customWidth="1"/>
    <col min="3" max="3" width="12.140625" style="2" customWidth="1"/>
    <col min="4" max="4" width="4.7109375" style="2" hidden="1" customWidth="1"/>
    <col min="5" max="5" width="11.140625" style="2" hidden="1" customWidth="1"/>
    <col min="6" max="6" width="10.42578125" style="2" hidden="1" customWidth="1"/>
    <col min="7" max="7" width="8.5703125" style="2" hidden="1" customWidth="1"/>
    <col min="8" max="8" width="9.85546875" style="2" hidden="1" customWidth="1"/>
    <col min="9" max="9" width="9.7109375" style="2" hidden="1" customWidth="1"/>
    <col min="10" max="10" width="10.85546875" style="8" hidden="1" customWidth="1"/>
    <col min="11" max="11" width="10" style="8" hidden="1" customWidth="1"/>
    <col min="12" max="12" width="6.5703125" style="8" customWidth="1"/>
    <col min="13" max="13" width="8.140625" style="8" customWidth="1"/>
    <col min="14" max="14" width="7.7109375" style="8" customWidth="1"/>
    <col min="15" max="15" width="5" style="8" customWidth="1"/>
    <col min="16" max="16" width="5.42578125" style="8" hidden="1" customWidth="1"/>
    <col min="17" max="17" width="7" style="8" hidden="1" customWidth="1"/>
    <col min="18" max="18" width="10.28515625" style="8" customWidth="1"/>
    <col min="19" max="19" width="5.7109375" style="8" customWidth="1"/>
    <col min="20" max="20" width="4.42578125" style="8" customWidth="1"/>
    <col min="21" max="21" width="7" style="8" customWidth="1"/>
    <col min="22" max="22" width="6.28515625" style="8" customWidth="1"/>
    <col min="23" max="23" width="4.7109375" style="8" customWidth="1"/>
    <col min="24" max="24" width="5.42578125" style="8" customWidth="1"/>
    <col min="25" max="25" width="13.42578125" style="8" customWidth="1"/>
    <col min="26" max="26" width="13" style="8" customWidth="1"/>
    <col min="27" max="27" width="14.28515625" style="8" customWidth="1"/>
    <col min="28" max="28" width="12.5703125" style="8" customWidth="1"/>
    <col min="29" max="29" width="11.7109375" style="8" customWidth="1"/>
    <col min="30" max="30" width="11.85546875" style="8" customWidth="1"/>
    <col min="31" max="31" width="11.28515625" style="8" customWidth="1"/>
    <col min="32" max="32" width="12.140625" style="8" customWidth="1"/>
    <col min="33" max="33" width="13.5703125" style="8" customWidth="1"/>
    <col min="34" max="34" width="8.85546875" style="8" hidden="1" customWidth="1"/>
    <col min="35" max="35" width="9.5703125" style="8" hidden="1" customWidth="1"/>
    <col min="36" max="36" width="13.28515625" style="8" hidden="1" customWidth="1"/>
    <col min="37" max="38" width="9.28515625" style="8" hidden="1" customWidth="1"/>
    <col min="39" max="39" width="11.5703125" style="8" hidden="1" customWidth="1"/>
    <col min="40" max="40" width="9.5703125" style="8" hidden="1" customWidth="1"/>
    <col min="41" max="41" width="10" style="8" hidden="1" customWidth="1"/>
    <col min="42" max="42" width="13.42578125" style="6" hidden="1" customWidth="1"/>
    <col min="43" max="43" width="10" style="8" hidden="1" customWidth="1"/>
    <col min="44" max="44" width="10.28515625" style="8" hidden="1" customWidth="1"/>
    <col min="45" max="45" width="11.28515625" style="8" hidden="1" customWidth="1"/>
    <col min="46" max="46" width="10" style="8" hidden="1" customWidth="1"/>
    <col min="47" max="47" width="8.85546875" style="2" hidden="1" customWidth="1"/>
    <col min="48" max="48" width="11.42578125" style="2" hidden="1" customWidth="1"/>
    <col min="49" max="49" width="8.85546875" style="2" hidden="1" customWidth="1"/>
    <col min="50" max="50" width="9.28515625" style="2" hidden="1" customWidth="1"/>
    <col min="51" max="51" width="12.140625" style="2" hidden="1" customWidth="1"/>
    <col min="52" max="52" width="9.28515625" style="2" hidden="1" customWidth="1"/>
    <col min="53" max="53" width="10.5703125" style="2" hidden="1" customWidth="1"/>
    <col min="54" max="54" width="12.85546875" style="2" hidden="1" customWidth="1"/>
    <col min="55" max="55" width="12.140625" style="2" hidden="1" customWidth="1"/>
    <col min="56" max="56" width="10.85546875" style="2" hidden="1" customWidth="1"/>
    <col min="57" max="57" width="13" style="2" hidden="1" customWidth="1"/>
    <col min="58" max="59" width="12.140625" style="2" customWidth="1"/>
    <col min="60" max="60" width="14" style="2" customWidth="1"/>
    <col min="61" max="61" width="13" style="2" hidden="1" customWidth="1"/>
    <col min="62" max="62" width="12.28515625" style="2" hidden="1" customWidth="1"/>
    <col min="63" max="63" width="0" style="2" hidden="1" customWidth="1"/>
    <col min="64" max="65" width="9.140625" style="2"/>
    <col min="66" max="66" width="12.7109375" style="2" customWidth="1"/>
    <col min="67" max="67" width="11.140625" style="2" customWidth="1"/>
    <col min="68" max="68" width="11" style="2" customWidth="1"/>
    <col min="69" max="69" width="11.5703125" style="2" customWidth="1"/>
    <col min="70" max="75" width="0" style="2" hidden="1" customWidth="1"/>
    <col min="76" max="88" width="9.140625" style="2"/>
    <col min="89" max="89" width="7" style="2" customWidth="1"/>
    <col min="90" max="16384" width="9.140625" style="2"/>
  </cols>
  <sheetData>
    <row r="1" spans="1:106" s="22" customFormat="1" ht="47.25" customHeight="1" x14ac:dyDescent="0.2">
      <c r="A1" s="229" t="s">
        <v>101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0"/>
      <c r="BC1" s="230"/>
      <c r="BD1" s="230"/>
      <c r="BE1" s="230"/>
      <c r="BF1" s="230"/>
      <c r="BG1" s="230"/>
      <c r="BH1" s="230"/>
      <c r="BI1" s="230"/>
      <c r="BJ1" s="230"/>
      <c r="BK1" s="230"/>
      <c r="BL1" s="230"/>
      <c r="BM1" s="230"/>
      <c r="BN1" s="230"/>
      <c r="BO1" s="230"/>
      <c r="BP1" s="230"/>
      <c r="BQ1" s="230"/>
      <c r="BR1" s="230"/>
      <c r="BS1" s="230"/>
      <c r="BT1" s="230"/>
      <c r="BU1" s="230"/>
      <c r="BV1" s="230"/>
      <c r="BW1" s="230"/>
      <c r="BX1" s="230"/>
      <c r="BY1" s="230"/>
      <c r="BZ1" s="230"/>
      <c r="CA1" s="230"/>
      <c r="CB1" s="230"/>
      <c r="CC1" s="230"/>
      <c r="CD1" s="230"/>
      <c r="CE1" s="230"/>
      <c r="CF1" s="230"/>
      <c r="CG1" s="231"/>
    </row>
    <row r="2" spans="1:106" s="22" customFormat="1" ht="34.5" customHeight="1" x14ac:dyDescent="0.2">
      <c r="A2" s="232" t="s">
        <v>103</v>
      </c>
      <c r="B2" s="104" t="s">
        <v>39</v>
      </c>
      <c r="C2" s="107" t="s">
        <v>40</v>
      </c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8"/>
      <c r="Y2" s="109" t="s">
        <v>41</v>
      </c>
      <c r="Z2" s="109"/>
      <c r="AA2" s="109"/>
      <c r="AB2" s="110" t="s">
        <v>42</v>
      </c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2"/>
      <c r="CI2" s="113" t="s">
        <v>43</v>
      </c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</row>
    <row r="3" spans="1:106" s="22" customFormat="1" ht="27.75" customHeight="1" x14ac:dyDescent="0.2">
      <c r="A3" s="233"/>
      <c r="B3" s="105"/>
      <c r="C3" s="114" t="s">
        <v>44</v>
      </c>
      <c r="D3" s="117" t="s">
        <v>45</v>
      </c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9" t="s">
        <v>46</v>
      </c>
      <c r="S3" s="122" t="s">
        <v>47</v>
      </c>
      <c r="T3" s="123"/>
      <c r="U3" s="123"/>
      <c r="V3" s="123"/>
      <c r="W3" s="123"/>
      <c r="X3" s="124"/>
      <c r="Y3" s="125" t="s">
        <v>48</v>
      </c>
      <c r="Z3" s="128" t="s">
        <v>49</v>
      </c>
      <c r="AA3" s="128" t="s">
        <v>50</v>
      </c>
      <c r="AB3" s="129" t="s">
        <v>51</v>
      </c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1"/>
      <c r="BX3" s="135" t="s">
        <v>52</v>
      </c>
      <c r="BY3" s="136"/>
      <c r="BZ3" s="136"/>
      <c r="CA3" s="136"/>
      <c r="CB3" s="136"/>
      <c r="CC3" s="136"/>
      <c r="CD3" s="136"/>
      <c r="CE3" s="136"/>
      <c r="CF3" s="136"/>
      <c r="CG3" s="136"/>
      <c r="CH3" s="137"/>
      <c r="CI3" s="141" t="s">
        <v>2</v>
      </c>
      <c r="CJ3" s="141"/>
      <c r="CK3" s="157" t="s">
        <v>53</v>
      </c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</row>
    <row r="4" spans="1:106" s="22" customFormat="1" ht="23.25" customHeight="1" x14ac:dyDescent="0.2">
      <c r="A4" s="233"/>
      <c r="B4" s="105"/>
      <c r="C4" s="115"/>
      <c r="D4" s="159" t="s">
        <v>54</v>
      </c>
      <c r="E4" s="160"/>
      <c r="F4" s="165" t="s">
        <v>55</v>
      </c>
      <c r="G4" s="166"/>
      <c r="H4" s="159" t="s">
        <v>56</v>
      </c>
      <c r="I4" s="160"/>
      <c r="J4" s="165" t="s">
        <v>55</v>
      </c>
      <c r="K4" s="166"/>
      <c r="L4" s="159" t="s">
        <v>57</v>
      </c>
      <c r="M4" s="160"/>
      <c r="N4" s="167" t="s">
        <v>24</v>
      </c>
      <c r="O4" s="46" t="s">
        <v>28</v>
      </c>
      <c r="P4" s="167" t="s">
        <v>27</v>
      </c>
      <c r="Q4" s="46" t="s">
        <v>58</v>
      </c>
      <c r="R4" s="120"/>
      <c r="S4" s="170" t="s">
        <v>59</v>
      </c>
      <c r="T4" s="170" t="s">
        <v>60</v>
      </c>
      <c r="U4" s="170" t="s">
        <v>61</v>
      </c>
      <c r="V4" s="170" t="s">
        <v>62</v>
      </c>
      <c r="W4" s="170" t="s">
        <v>63</v>
      </c>
      <c r="X4" s="170" t="s">
        <v>25</v>
      </c>
      <c r="Y4" s="126"/>
      <c r="Z4" s="128"/>
      <c r="AA4" s="128"/>
      <c r="AB4" s="132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4"/>
      <c r="BX4" s="138"/>
      <c r="BY4" s="139"/>
      <c r="BZ4" s="139"/>
      <c r="CA4" s="139"/>
      <c r="CB4" s="139"/>
      <c r="CC4" s="139"/>
      <c r="CD4" s="139"/>
      <c r="CE4" s="139"/>
      <c r="CF4" s="139"/>
      <c r="CG4" s="139"/>
      <c r="CH4" s="140"/>
      <c r="CI4" s="141"/>
      <c r="CJ4" s="141"/>
      <c r="CK4" s="173" t="s">
        <v>54</v>
      </c>
      <c r="CL4" s="174"/>
      <c r="CM4" s="179" t="s">
        <v>55</v>
      </c>
      <c r="CN4" s="180"/>
      <c r="CO4" s="173" t="s">
        <v>56</v>
      </c>
      <c r="CP4" s="174"/>
      <c r="CQ4" s="186" t="s">
        <v>55</v>
      </c>
      <c r="CR4" s="187"/>
      <c r="CS4" s="173" t="s">
        <v>57</v>
      </c>
      <c r="CT4" s="174"/>
      <c r="CU4" s="173" t="s">
        <v>24</v>
      </c>
      <c r="CV4" s="174"/>
      <c r="CW4" s="186" t="s">
        <v>55</v>
      </c>
      <c r="CX4" s="187"/>
      <c r="CY4" s="173" t="s">
        <v>27</v>
      </c>
      <c r="CZ4" s="190"/>
      <c r="DA4" s="196" t="s">
        <v>55</v>
      </c>
      <c r="DB4" s="187"/>
    </row>
    <row r="5" spans="1:106" s="22" customFormat="1" ht="21" customHeight="1" x14ac:dyDescent="0.2">
      <c r="A5" s="233"/>
      <c r="B5" s="105"/>
      <c r="C5" s="115"/>
      <c r="D5" s="161"/>
      <c r="E5" s="162"/>
      <c r="F5" s="198" t="s">
        <v>22</v>
      </c>
      <c r="G5" s="201" t="s">
        <v>64</v>
      </c>
      <c r="H5" s="161"/>
      <c r="I5" s="162"/>
      <c r="J5" s="198" t="s">
        <v>22</v>
      </c>
      <c r="K5" s="201" t="s">
        <v>64</v>
      </c>
      <c r="L5" s="161"/>
      <c r="M5" s="162"/>
      <c r="N5" s="168"/>
      <c r="O5" s="204" t="s">
        <v>65</v>
      </c>
      <c r="P5" s="168"/>
      <c r="Q5" s="204" t="s">
        <v>65</v>
      </c>
      <c r="R5" s="120"/>
      <c r="S5" s="171"/>
      <c r="T5" s="171"/>
      <c r="U5" s="171"/>
      <c r="V5" s="171"/>
      <c r="W5" s="171"/>
      <c r="X5" s="171"/>
      <c r="Y5" s="126"/>
      <c r="Z5" s="128"/>
      <c r="AA5" s="128"/>
      <c r="AB5" s="142" t="s">
        <v>26</v>
      </c>
      <c r="AC5" s="143"/>
      <c r="AD5" s="143"/>
      <c r="AE5" s="47" t="s">
        <v>53</v>
      </c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8"/>
      <c r="BX5" s="146" t="s">
        <v>26</v>
      </c>
      <c r="BY5" s="147"/>
      <c r="BZ5" s="147"/>
      <c r="CA5" s="150" t="s">
        <v>66</v>
      </c>
      <c r="CB5" s="151"/>
      <c r="CC5" s="151"/>
      <c r="CD5" s="151"/>
      <c r="CE5" s="151"/>
      <c r="CF5" s="151"/>
      <c r="CG5" s="151"/>
      <c r="CH5" s="152"/>
      <c r="CI5" s="141"/>
      <c r="CJ5" s="141"/>
      <c r="CK5" s="175"/>
      <c r="CL5" s="176"/>
      <c r="CM5" s="181"/>
      <c r="CN5" s="182"/>
      <c r="CO5" s="175"/>
      <c r="CP5" s="176"/>
      <c r="CQ5" s="188"/>
      <c r="CR5" s="189"/>
      <c r="CS5" s="175"/>
      <c r="CT5" s="176"/>
      <c r="CU5" s="175"/>
      <c r="CV5" s="176"/>
      <c r="CW5" s="188"/>
      <c r="CX5" s="189"/>
      <c r="CY5" s="175"/>
      <c r="CZ5" s="191"/>
      <c r="DA5" s="197"/>
      <c r="DB5" s="189"/>
    </row>
    <row r="6" spans="1:106" s="22" customFormat="1" ht="21" customHeight="1" x14ac:dyDescent="0.2">
      <c r="A6" s="233"/>
      <c r="B6" s="105"/>
      <c r="C6" s="115"/>
      <c r="D6" s="163"/>
      <c r="E6" s="164"/>
      <c r="F6" s="199"/>
      <c r="G6" s="202"/>
      <c r="H6" s="163"/>
      <c r="I6" s="164"/>
      <c r="J6" s="199"/>
      <c r="K6" s="202"/>
      <c r="L6" s="163"/>
      <c r="M6" s="164"/>
      <c r="N6" s="168"/>
      <c r="O6" s="205"/>
      <c r="P6" s="168"/>
      <c r="Q6" s="205"/>
      <c r="R6" s="120"/>
      <c r="S6" s="171"/>
      <c r="T6" s="171"/>
      <c r="U6" s="171"/>
      <c r="V6" s="171"/>
      <c r="W6" s="171"/>
      <c r="X6" s="171"/>
      <c r="Y6" s="126"/>
      <c r="Z6" s="128"/>
      <c r="AA6" s="128"/>
      <c r="AB6" s="144"/>
      <c r="AC6" s="145"/>
      <c r="AD6" s="145"/>
      <c r="AE6" s="156" t="s">
        <v>67</v>
      </c>
      <c r="AF6" s="156"/>
      <c r="AG6" s="156"/>
      <c r="AH6" s="128" t="s">
        <v>68</v>
      </c>
      <c r="AI6" s="128"/>
      <c r="AJ6" s="128"/>
      <c r="AK6" s="128"/>
      <c r="AL6" s="128"/>
      <c r="AM6" s="128"/>
      <c r="AN6" s="183" t="s">
        <v>69</v>
      </c>
      <c r="AO6" s="184"/>
      <c r="AP6" s="184"/>
      <c r="AQ6" s="184"/>
      <c r="AR6" s="184"/>
      <c r="AS6" s="185"/>
      <c r="AT6" s="128" t="s">
        <v>70</v>
      </c>
      <c r="AU6" s="128"/>
      <c r="AV6" s="128"/>
      <c r="AW6" s="128"/>
      <c r="AX6" s="128"/>
      <c r="AY6" s="128"/>
      <c r="AZ6" s="183" t="s">
        <v>71</v>
      </c>
      <c r="BA6" s="184"/>
      <c r="BB6" s="184"/>
      <c r="BC6" s="184"/>
      <c r="BD6" s="184"/>
      <c r="BE6" s="185"/>
      <c r="BF6" s="207" t="s">
        <v>72</v>
      </c>
      <c r="BG6" s="128"/>
      <c r="BH6" s="128"/>
      <c r="BI6" s="128"/>
      <c r="BJ6" s="128"/>
      <c r="BK6" s="128"/>
      <c r="BL6" s="128" t="s">
        <v>73</v>
      </c>
      <c r="BM6" s="128"/>
      <c r="BN6" s="128"/>
      <c r="BO6" s="208" t="s">
        <v>74</v>
      </c>
      <c r="BP6" s="208"/>
      <c r="BQ6" s="208"/>
      <c r="BR6" s="128" t="s">
        <v>75</v>
      </c>
      <c r="BS6" s="128"/>
      <c r="BT6" s="128"/>
      <c r="BU6" s="209" t="s">
        <v>76</v>
      </c>
      <c r="BV6" s="209"/>
      <c r="BW6" s="209"/>
      <c r="BX6" s="148"/>
      <c r="BY6" s="149"/>
      <c r="BZ6" s="149"/>
      <c r="CA6" s="153"/>
      <c r="CB6" s="154"/>
      <c r="CC6" s="154"/>
      <c r="CD6" s="154"/>
      <c r="CE6" s="154"/>
      <c r="CF6" s="154"/>
      <c r="CG6" s="154"/>
      <c r="CH6" s="155"/>
      <c r="CI6" s="141"/>
      <c r="CJ6" s="141"/>
      <c r="CK6" s="177"/>
      <c r="CL6" s="178"/>
      <c r="CM6" s="193" t="s">
        <v>0</v>
      </c>
      <c r="CN6" s="193" t="s">
        <v>21</v>
      </c>
      <c r="CO6" s="177"/>
      <c r="CP6" s="178"/>
      <c r="CQ6" s="193" t="s">
        <v>0</v>
      </c>
      <c r="CR6" s="193" t="s">
        <v>21</v>
      </c>
      <c r="CS6" s="177"/>
      <c r="CT6" s="178"/>
      <c r="CU6" s="177"/>
      <c r="CV6" s="178"/>
      <c r="CW6" s="193" t="s">
        <v>0</v>
      </c>
      <c r="CX6" s="193" t="s">
        <v>21</v>
      </c>
      <c r="CY6" s="177"/>
      <c r="CZ6" s="192"/>
      <c r="DA6" s="193" t="s">
        <v>0</v>
      </c>
      <c r="DB6" s="193" t="s">
        <v>21</v>
      </c>
    </row>
    <row r="7" spans="1:106" s="22" customFormat="1" ht="33" customHeight="1" x14ac:dyDescent="0.2">
      <c r="A7" s="233"/>
      <c r="B7" s="105"/>
      <c r="C7" s="115"/>
      <c r="D7" s="210" t="s">
        <v>22</v>
      </c>
      <c r="E7" s="210" t="s">
        <v>64</v>
      </c>
      <c r="F7" s="199"/>
      <c r="G7" s="202"/>
      <c r="H7" s="210" t="s">
        <v>22</v>
      </c>
      <c r="I7" s="210" t="s">
        <v>29</v>
      </c>
      <c r="J7" s="199"/>
      <c r="K7" s="202"/>
      <c r="L7" s="210" t="s">
        <v>22</v>
      </c>
      <c r="M7" s="211" t="s">
        <v>29</v>
      </c>
      <c r="N7" s="168"/>
      <c r="O7" s="205"/>
      <c r="P7" s="168"/>
      <c r="Q7" s="205"/>
      <c r="R7" s="120"/>
      <c r="S7" s="171"/>
      <c r="T7" s="171"/>
      <c r="U7" s="171"/>
      <c r="V7" s="171"/>
      <c r="W7" s="171"/>
      <c r="X7" s="171"/>
      <c r="Y7" s="126"/>
      <c r="Z7" s="128"/>
      <c r="AA7" s="128"/>
      <c r="AB7" s="212" t="s">
        <v>77</v>
      </c>
      <c r="AC7" s="212" t="s">
        <v>78</v>
      </c>
      <c r="AD7" s="212" t="s">
        <v>79</v>
      </c>
      <c r="AE7" s="213" t="s">
        <v>80</v>
      </c>
      <c r="AF7" s="213" t="s">
        <v>81</v>
      </c>
      <c r="AG7" s="213" t="s">
        <v>82</v>
      </c>
      <c r="AH7" s="128" t="s">
        <v>22</v>
      </c>
      <c r="AI7" s="128"/>
      <c r="AJ7" s="128"/>
      <c r="AK7" s="214" t="s">
        <v>23</v>
      </c>
      <c r="AL7" s="215"/>
      <c r="AM7" s="216"/>
      <c r="AN7" s="208" t="s">
        <v>22</v>
      </c>
      <c r="AO7" s="208"/>
      <c r="AP7" s="208"/>
      <c r="AQ7" s="217" t="s">
        <v>30</v>
      </c>
      <c r="AR7" s="217"/>
      <c r="AS7" s="217"/>
      <c r="AT7" s="128" t="s">
        <v>22</v>
      </c>
      <c r="AU7" s="128"/>
      <c r="AV7" s="128"/>
      <c r="AW7" s="218" t="s">
        <v>23</v>
      </c>
      <c r="AX7" s="218"/>
      <c r="AY7" s="218"/>
      <c r="AZ7" s="208" t="s">
        <v>22</v>
      </c>
      <c r="BA7" s="208"/>
      <c r="BB7" s="208"/>
      <c r="BC7" s="217" t="s">
        <v>30</v>
      </c>
      <c r="BD7" s="217"/>
      <c r="BE7" s="217"/>
      <c r="BF7" s="128" t="s">
        <v>22</v>
      </c>
      <c r="BG7" s="128"/>
      <c r="BH7" s="128"/>
      <c r="BI7" s="218" t="s">
        <v>30</v>
      </c>
      <c r="BJ7" s="218"/>
      <c r="BK7" s="218"/>
      <c r="BL7" s="128" t="s">
        <v>83</v>
      </c>
      <c r="BM7" s="128" t="s">
        <v>84</v>
      </c>
      <c r="BN7" s="128" t="s">
        <v>85</v>
      </c>
      <c r="BO7" s="209" t="s">
        <v>83</v>
      </c>
      <c r="BP7" s="209" t="s">
        <v>84</v>
      </c>
      <c r="BQ7" s="209" t="s">
        <v>85</v>
      </c>
      <c r="BR7" s="128" t="s">
        <v>83</v>
      </c>
      <c r="BS7" s="128" t="s">
        <v>84</v>
      </c>
      <c r="BT7" s="128" t="s">
        <v>85</v>
      </c>
      <c r="BU7" s="209" t="s">
        <v>83</v>
      </c>
      <c r="BV7" s="209" t="s">
        <v>84</v>
      </c>
      <c r="BW7" s="209" t="s">
        <v>85</v>
      </c>
      <c r="BX7" s="212" t="s">
        <v>86</v>
      </c>
      <c r="BY7" s="212" t="s">
        <v>87</v>
      </c>
      <c r="BZ7" s="212" t="s">
        <v>88</v>
      </c>
      <c r="CA7" s="128" t="s">
        <v>89</v>
      </c>
      <c r="CB7" s="128" t="s">
        <v>90</v>
      </c>
      <c r="CC7" s="128" t="s">
        <v>91</v>
      </c>
      <c r="CD7" s="220" t="s">
        <v>62</v>
      </c>
      <c r="CE7" s="128" t="s">
        <v>92</v>
      </c>
      <c r="CF7" s="128"/>
      <c r="CG7" s="128"/>
      <c r="CH7" s="128" t="s">
        <v>25</v>
      </c>
      <c r="CI7" s="222" t="s">
        <v>93</v>
      </c>
      <c r="CJ7" s="222" t="s">
        <v>94</v>
      </c>
      <c r="CK7" s="219" t="s">
        <v>0</v>
      </c>
      <c r="CL7" s="219" t="s">
        <v>21</v>
      </c>
      <c r="CM7" s="194"/>
      <c r="CN7" s="194"/>
      <c r="CO7" s="219" t="s">
        <v>0</v>
      </c>
      <c r="CP7" s="219" t="s">
        <v>21</v>
      </c>
      <c r="CQ7" s="194"/>
      <c r="CR7" s="194"/>
      <c r="CS7" s="219" t="s">
        <v>0</v>
      </c>
      <c r="CT7" s="219" t="s">
        <v>21</v>
      </c>
      <c r="CU7" s="219" t="s">
        <v>0</v>
      </c>
      <c r="CV7" s="219" t="s">
        <v>21</v>
      </c>
      <c r="CW7" s="194"/>
      <c r="CX7" s="194"/>
      <c r="CY7" s="219" t="s">
        <v>0</v>
      </c>
      <c r="CZ7" s="224" t="s">
        <v>21</v>
      </c>
      <c r="DA7" s="194"/>
      <c r="DB7" s="194"/>
    </row>
    <row r="8" spans="1:106" s="22" customFormat="1" ht="53.25" customHeight="1" x14ac:dyDescent="0.2">
      <c r="A8" s="233"/>
      <c r="B8" s="106"/>
      <c r="C8" s="116"/>
      <c r="D8" s="210"/>
      <c r="E8" s="210"/>
      <c r="F8" s="200"/>
      <c r="G8" s="203"/>
      <c r="H8" s="210"/>
      <c r="I8" s="210"/>
      <c r="J8" s="200"/>
      <c r="K8" s="203"/>
      <c r="L8" s="210"/>
      <c r="M8" s="211"/>
      <c r="N8" s="169"/>
      <c r="O8" s="206"/>
      <c r="P8" s="169"/>
      <c r="Q8" s="206"/>
      <c r="R8" s="121"/>
      <c r="S8" s="172"/>
      <c r="T8" s="172"/>
      <c r="U8" s="172"/>
      <c r="V8" s="172"/>
      <c r="W8" s="172"/>
      <c r="X8" s="172"/>
      <c r="Y8" s="127"/>
      <c r="Z8" s="128"/>
      <c r="AA8" s="128"/>
      <c r="AB8" s="212"/>
      <c r="AC8" s="212"/>
      <c r="AD8" s="212"/>
      <c r="AE8" s="213"/>
      <c r="AF8" s="213"/>
      <c r="AG8" s="213"/>
      <c r="AH8" s="49" t="s">
        <v>95</v>
      </c>
      <c r="AI8" s="49" t="s">
        <v>96</v>
      </c>
      <c r="AJ8" s="49" t="s">
        <v>97</v>
      </c>
      <c r="AK8" s="50" t="s">
        <v>95</v>
      </c>
      <c r="AL8" s="50" t="s">
        <v>96</v>
      </c>
      <c r="AM8" s="50" t="s">
        <v>97</v>
      </c>
      <c r="AN8" s="51" t="s">
        <v>98</v>
      </c>
      <c r="AO8" s="51" t="s">
        <v>96</v>
      </c>
      <c r="AP8" s="51" t="s">
        <v>97</v>
      </c>
      <c r="AQ8" s="52" t="s">
        <v>95</v>
      </c>
      <c r="AR8" s="52" t="s">
        <v>96</v>
      </c>
      <c r="AS8" s="52" t="s">
        <v>97</v>
      </c>
      <c r="AT8" s="49" t="s">
        <v>95</v>
      </c>
      <c r="AU8" s="49" t="s">
        <v>96</v>
      </c>
      <c r="AV8" s="49" t="s">
        <v>97</v>
      </c>
      <c r="AW8" s="50" t="s">
        <v>95</v>
      </c>
      <c r="AX8" s="50" t="s">
        <v>96</v>
      </c>
      <c r="AY8" s="50" t="s">
        <v>97</v>
      </c>
      <c r="AZ8" s="51" t="s">
        <v>95</v>
      </c>
      <c r="BA8" s="51" t="s">
        <v>96</v>
      </c>
      <c r="BB8" s="51" t="s">
        <v>97</v>
      </c>
      <c r="BC8" s="52" t="s">
        <v>95</v>
      </c>
      <c r="BD8" s="52" t="s">
        <v>96</v>
      </c>
      <c r="BE8" s="52" t="s">
        <v>97</v>
      </c>
      <c r="BF8" s="49" t="s">
        <v>95</v>
      </c>
      <c r="BG8" s="49" t="s">
        <v>96</v>
      </c>
      <c r="BH8" s="49" t="s">
        <v>97</v>
      </c>
      <c r="BI8" s="50" t="s">
        <v>95</v>
      </c>
      <c r="BJ8" s="50" t="s">
        <v>96</v>
      </c>
      <c r="BK8" s="50" t="s">
        <v>97</v>
      </c>
      <c r="BL8" s="128"/>
      <c r="BM8" s="128"/>
      <c r="BN8" s="128"/>
      <c r="BO8" s="209"/>
      <c r="BP8" s="209"/>
      <c r="BQ8" s="209"/>
      <c r="BR8" s="128"/>
      <c r="BS8" s="128"/>
      <c r="BT8" s="128"/>
      <c r="BU8" s="209"/>
      <c r="BV8" s="209"/>
      <c r="BW8" s="209"/>
      <c r="BX8" s="212"/>
      <c r="BY8" s="212"/>
      <c r="BZ8" s="212"/>
      <c r="CA8" s="128"/>
      <c r="CB8" s="128"/>
      <c r="CC8" s="128"/>
      <c r="CD8" s="221"/>
      <c r="CE8" s="49" t="s">
        <v>99</v>
      </c>
      <c r="CF8" s="49" t="s">
        <v>96</v>
      </c>
      <c r="CG8" s="49" t="s">
        <v>97</v>
      </c>
      <c r="CH8" s="128"/>
      <c r="CI8" s="223"/>
      <c r="CJ8" s="223"/>
      <c r="CK8" s="219"/>
      <c r="CL8" s="219"/>
      <c r="CM8" s="195"/>
      <c r="CN8" s="195"/>
      <c r="CO8" s="219"/>
      <c r="CP8" s="219"/>
      <c r="CQ8" s="195"/>
      <c r="CR8" s="195"/>
      <c r="CS8" s="219"/>
      <c r="CT8" s="219"/>
      <c r="CU8" s="219"/>
      <c r="CV8" s="219"/>
      <c r="CW8" s="195"/>
      <c r="CX8" s="195"/>
      <c r="CY8" s="219"/>
      <c r="CZ8" s="224"/>
      <c r="DA8" s="195"/>
      <c r="DB8" s="195"/>
    </row>
    <row r="9" spans="1:106" s="22" customFormat="1" ht="15" customHeight="1" x14ac:dyDescent="0.2">
      <c r="A9" s="67">
        <v>1</v>
      </c>
      <c r="B9" s="53">
        <v>2</v>
      </c>
      <c r="C9" s="53">
        <v>3</v>
      </c>
      <c r="D9" s="53">
        <v>4</v>
      </c>
      <c r="E9" s="53">
        <v>5</v>
      </c>
      <c r="F9" s="53">
        <v>6</v>
      </c>
      <c r="G9" s="53">
        <v>7</v>
      </c>
      <c r="H9" s="53">
        <v>8</v>
      </c>
      <c r="I9" s="53">
        <v>9</v>
      </c>
      <c r="J9" s="53">
        <v>10</v>
      </c>
      <c r="K9" s="53">
        <v>11</v>
      </c>
      <c r="L9" s="53">
        <v>12</v>
      </c>
      <c r="M9" s="53">
        <v>13</v>
      </c>
      <c r="N9" s="53">
        <v>14</v>
      </c>
      <c r="O9" s="53">
        <v>15</v>
      </c>
      <c r="P9" s="53">
        <v>16</v>
      </c>
      <c r="Q9" s="53">
        <v>17</v>
      </c>
      <c r="R9" s="53">
        <v>18</v>
      </c>
      <c r="S9" s="53">
        <v>19</v>
      </c>
      <c r="T9" s="53">
        <v>20</v>
      </c>
      <c r="U9" s="53">
        <v>21</v>
      </c>
      <c r="V9" s="53">
        <v>22</v>
      </c>
      <c r="W9" s="53">
        <v>23</v>
      </c>
      <c r="X9" s="53">
        <v>24</v>
      </c>
      <c r="Y9" s="53">
        <v>25</v>
      </c>
      <c r="Z9" s="53">
        <v>26</v>
      </c>
      <c r="AA9" s="53">
        <v>27</v>
      </c>
      <c r="AB9" s="53">
        <v>28</v>
      </c>
      <c r="AC9" s="53">
        <v>29</v>
      </c>
      <c r="AD9" s="53">
        <v>30</v>
      </c>
      <c r="AE9" s="53">
        <v>31</v>
      </c>
      <c r="AF9" s="53">
        <v>32</v>
      </c>
      <c r="AG9" s="53">
        <v>33</v>
      </c>
      <c r="AH9" s="53">
        <v>34</v>
      </c>
      <c r="AI9" s="53">
        <v>35</v>
      </c>
      <c r="AJ9" s="53">
        <v>36</v>
      </c>
      <c r="AK9" s="53">
        <v>37</v>
      </c>
      <c r="AL9" s="53">
        <v>38</v>
      </c>
      <c r="AM9" s="53">
        <v>39</v>
      </c>
      <c r="AN9" s="53">
        <v>40</v>
      </c>
      <c r="AO9" s="53">
        <v>41</v>
      </c>
      <c r="AP9" s="53">
        <v>42</v>
      </c>
      <c r="AQ9" s="53">
        <v>43</v>
      </c>
      <c r="AR9" s="53">
        <v>44</v>
      </c>
      <c r="AS9" s="53">
        <v>45</v>
      </c>
      <c r="AT9" s="53">
        <v>46</v>
      </c>
      <c r="AU9" s="53">
        <v>47</v>
      </c>
      <c r="AV9" s="53">
        <v>48</v>
      </c>
      <c r="AW9" s="53">
        <v>49</v>
      </c>
      <c r="AX9" s="53">
        <v>50</v>
      </c>
      <c r="AY9" s="53">
        <v>51</v>
      </c>
      <c r="AZ9" s="53">
        <v>52</v>
      </c>
      <c r="BA9" s="53">
        <v>53</v>
      </c>
      <c r="BB9" s="53">
        <v>54</v>
      </c>
      <c r="BC9" s="53">
        <v>55</v>
      </c>
      <c r="BD9" s="53">
        <v>56</v>
      </c>
      <c r="BE9" s="53">
        <v>57</v>
      </c>
      <c r="BF9" s="53">
        <v>58</v>
      </c>
      <c r="BG9" s="53">
        <v>59</v>
      </c>
      <c r="BH9" s="53">
        <v>60</v>
      </c>
      <c r="BI9" s="53">
        <v>61</v>
      </c>
      <c r="BJ9" s="53">
        <v>62</v>
      </c>
      <c r="BK9" s="53">
        <v>63</v>
      </c>
      <c r="BL9" s="53">
        <v>64</v>
      </c>
      <c r="BM9" s="53">
        <v>65</v>
      </c>
      <c r="BN9" s="53">
        <v>66</v>
      </c>
      <c r="BO9" s="53">
        <v>67</v>
      </c>
      <c r="BP9" s="53">
        <v>68</v>
      </c>
      <c r="BQ9" s="53">
        <v>69</v>
      </c>
      <c r="BR9" s="53">
        <v>70</v>
      </c>
      <c r="BS9" s="53">
        <v>71</v>
      </c>
      <c r="BT9" s="53">
        <v>72</v>
      </c>
      <c r="BU9" s="53">
        <v>73</v>
      </c>
      <c r="BV9" s="53">
        <v>74</v>
      </c>
      <c r="BW9" s="53">
        <v>75</v>
      </c>
      <c r="BX9" s="53">
        <v>76</v>
      </c>
      <c r="BY9" s="53">
        <v>77</v>
      </c>
      <c r="BZ9" s="53">
        <v>78</v>
      </c>
      <c r="CA9" s="53">
        <v>79</v>
      </c>
      <c r="CB9" s="53">
        <v>80</v>
      </c>
      <c r="CC9" s="53">
        <v>81</v>
      </c>
      <c r="CD9" s="53">
        <v>82</v>
      </c>
      <c r="CE9" s="53">
        <v>83</v>
      </c>
      <c r="CF9" s="53">
        <v>84</v>
      </c>
      <c r="CG9" s="53">
        <v>85</v>
      </c>
      <c r="CH9" s="53">
        <v>86</v>
      </c>
      <c r="CI9" s="53">
        <v>87</v>
      </c>
      <c r="CJ9" s="53">
        <v>88</v>
      </c>
      <c r="CK9" s="53">
        <v>89</v>
      </c>
      <c r="CL9" s="53">
        <v>90</v>
      </c>
      <c r="CM9" s="53">
        <v>91</v>
      </c>
      <c r="CN9" s="53">
        <v>92</v>
      </c>
      <c r="CO9" s="53">
        <v>93</v>
      </c>
      <c r="CP9" s="53">
        <v>94</v>
      </c>
      <c r="CQ9" s="53">
        <v>95</v>
      </c>
      <c r="CR9" s="53">
        <v>96</v>
      </c>
      <c r="CS9" s="53">
        <v>97</v>
      </c>
      <c r="CT9" s="53">
        <v>98</v>
      </c>
      <c r="CU9" s="53">
        <v>99</v>
      </c>
      <c r="CV9" s="53">
        <v>100</v>
      </c>
      <c r="CW9" s="53">
        <v>101</v>
      </c>
      <c r="CX9" s="53">
        <v>102</v>
      </c>
      <c r="CY9" s="53">
        <v>103</v>
      </c>
      <c r="CZ9" s="53">
        <v>104</v>
      </c>
      <c r="DA9" s="53">
        <v>105</v>
      </c>
      <c r="DB9" s="53">
        <v>106</v>
      </c>
    </row>
    <row r="10" spans="1:106" s="22" customFormat="1" ht="22.5" customHeight="1" x14ac:dyDescent="0.2">
      <c r="A10" s="68"/>
      <c r="B10" s="16">
        <f>C10+R10</f>
        <v>0</v>
      </c>
      <c r="C10" s="16">
        <f>D10+H10+L10+N10+P10</f>
        <v>0</v>
      </c>
      <c r="D10" s="16"/>
      <c r="E10" s="3"/>
      <c r="F10" s="3"/>
      <c r="G10" s="3"/>
      <c r="H10" s="3"/>
      <c r="I10" s="3"/>
      <c r="J10" s="3"/>
      <c r="K10" s="3"/>
      <c r="L10" s="3"/>
      <c r="M10" s="3"/>
      <c r="N10" s="3"/>
      <c r="O10" s="16"/>
      <c r="P10" s="16"/>
      <c r="Q10" s="4"/>
      <c r="R10" s="4">
        <f>SUM(S10:X10)</f>
        <v>0</v>
      </c>
      <c r="S10" s="4"/>
      <c r="T10" s="4"/>
      <c r="U10" s="4"/>
      <c r="V10" s="17"/>
      <c r="W10" s="4"/>
      <c r="X10" s="17"/>
      <c r="Y10" s="40">
        <f>AB10+BX10</f>
        <v>0</v>
      </c>
      <c r="Z10" s="40">
        <f>AC10+BY10</f>
        <v>0</v>
      </c>
      <c r="AA10" s="40">
        <f>AD10+BZ10</f>
        <v>0</v>
      </c>
      <c r="AB10" s="40">
        <f>AH10+AT10+BF10+BL10+BR10</f>
        <v>0</v>
      </c>
      <c r="AC10" s="10">
        <f>AI10+AU10+BG10+BM10+BS10</f>
        <v>0</v>
      </c>
      <c r="AD10" s="10">
        <f>AJ10+AV10+BH10+BT10</f>
        <v>0</v>
      </c>
      <c r="AE10" s="10">
        <f>AK10+AW10+BI10</f>
        <v>0</v>
      </c>
      <c r="AF10" s="10">
        <f>AL10+AX10+BJ10</f>
        <v>0</v>
      </c>
      <c r="AG10" s="17">
        <f>AM10+AY10+BK10</f>
        <v>0</v>
      </c>
      <c r="AH10" s="10"/>
      <c r="AI10" s="10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32"/>
      <c r="BJ10" s="32"/>
      <c r="BK10" s="32"/>
      <c r="BL10" s="32"/>
      <c r="BM10" s="32"/>
      <c r="BN10" s="32"/>
      <c r="BO10" s="32"/>
      <c r="BP10" s="32"/>
      <c r="BQ10" s="33"/>
      <c r="BR10" s="33"/>
      <c r="BS10" s="10"/>
      <c r="BT10" s="54"/>
      <c r="BU10" s="54"/>
      <c r="BV10" s="54"/>
      <c r="BW10" s="54"/>
      <c r="BX10" s="54">
        <f>CA10+CB10+CC10+CD10+CE10+CH10</f>
        <v>0</v>
      </c>
      <c r="BY10" s="54">
        <f>CA10+CB10+CC10+CD10+CF10+CH10</f>
        <v>0</v>
      </c>
      <c r="BZ10" s="54">
        <f>CG10</f>
        <v>0</v>
      </c>
      <c r="CA10" s="54"/>
      <c r="CB10" s="55"/>
      <c r="CC10" s="55"/>
      <c r="CD10" s="55"/>
      <c r="CE10" s="55"/>
      <c r="CF10" s="55"/>
      <c r="CG10" s="55"/>
      <c r="CH10" s="55"/>
      <c r="CI10" s="11">
        <f>-CK10+CO10+CS10+CU10+CY10</f>
        <v>0</v>
      </c>
      <c r="CJ10" s="11">
        <f>CL10+CP10+CT10+CV10+CZ10</f>
        <v>0</v>
      </c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s="22" customFormat="1" ht="20.25" customHeight="1" x14ac:dyDescent="0.2">
      <c r="A11" s="68"/>
      <c r="B11" s="16">
        <f t="shared" ref="B11:B28" si="0">C11+R11</f>
        <v>0</v>
      </c>
      <c r="C11" s="16">
        <f t="shared" ref="C11:C28" si="1">D11+H11+L11+N11+P11</f>
        <v>0</v>
      </c>
      <c r="D11" s="16"/>
      <c r="E11" s="3"/>
      <c r="F11" s="3"/>
      <c r="G11" s="3"/>
      <c r="H11" s="3"/>
      <c r="I11" s="3"/>
      <c r="J11" s="3"/>
      <c r="K11" s="3"/>
      <c r="L11" s="3"/>
      <c r="M11" s="3"/>
      <c r="N11" s="3"/>
      <c r="O11" s="16"/>
      <c r="P11" s="16"/>
      <c r="Q11" s="4"/>
      <c r="R11" s="4">
        <f t="shared" ref="R11:R28" si="2">SUM(S11:X11)</f>
        <v>0</v>
      </c>
      <c r="S11" s="4"/>
      <c r="T11" s="4"/>
      <c r="U11" s="4"/>
      <c r="V11" s="17"/>
      <c r="W11" s="4"/>
      <c r="X11" s="17"/>
      <c r="Y11" s="40">
        <f t="shared" ref="Y11:Y28" si="3">AB11+BX11</f>
        <v>0</v>
      </c>
      <c r="Z11" s="40">
        <f t="shared" ref="Z11:Z28" si="4">AC11+BY11</f>
        <v>0</v>
      </c>
      <c r="AA11" s="40">
        <f t="shared" ref="AA11:AA28" si="5">AD11+BZ11</f>
        <v>0</v>
      </c>
      <c r="AB11" s="40">
        <f t="shared" ref="AB11:AB28" si="6">AH11+AT11+BF11+BL11+BR11</f>
        <v>0</v>
      </c>
      <c r="AC11" s="10">
        <f t="shared" ref="AC11:AC28" si="7">AI11+AU11+BG11+BM11+BS11</f>
        <v>0</v>
      </c>
      <c r="AD11" s="10">
        <f t="shared" ref="AD11:AD28" si="8">AJ11+AV11+BH11+BT11</f>
        <v>0</v>
      </c>
      <c r="AE11" s="10">
        <f t="shared" ref="AE11:AE28" si="9">AK11+AW11+BI11</f>
        <v>0</v>
      </c>
      <c r="AF11" s="10">
        <f t="shared" ref="AF11:AF28" si="10">AL11+AX11+BJ11</f>
        <v>0</v>
      </c>
      <c r="AG11" s="17">
        <f t="shared" ref="AG11:AG28" si="11">AM11+AY11+BK11</f>
        <v>0</v>
      </c>
      <c r="AH11" s="10"/>
      <c r="AI11" s="10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32"/>
      <c r="BJ11" s="32"/>
      <c r="BK11" s="32"/>
      <c r="BL11" s="32"/>
      <c r="BM11" s="32"/>
      <c r="BN11" s="32"/>
      <c r="BO11" s="32"/>
      <c r="BP11" s="32"/>
      <c r="BQ11" s="33"/>
      <c r="BR11" s="33"/>
      <c r="BS11" s="10"/>
      <c r="BT11" s="54"/>
      <c r="BU11" s="54"/>
      <c r="BV11" s="54"/>
      <c r="BW11" s="54"/>
      <c r="BX11" s="54">
        <f t="shared" ref="BX11:BX28" si="12">CA11+CB11+CC11+CD11+CE11+CH11</f>
        <v>0</v>
      </c>
      <c r="BY11" s="54">
        <f t="shared" ref="BY11:BY28" si="13">CA11+CB11+CC11+CD11+CF11+CH11</f>
        <v>0</v>
      </c>
      <c r="BZ11" s="54">
        <f t="shared" ref="BZ11:BZ28" si="14">CG11</f>
        <v>0</v>
      </c>
      <c r="CA11" s="54"/>
      <c r="CB11" s="55"/>
      <c r="CC11" s="55"/>
      <c r="CD11" s="55"/>
      <c r="CE11" s="55"/>
      <c r="CF11" s="55"/>
      <c r="CG11" s="55"/>
      <c r="CH11" s="55"/>
      <c r="CI11" s="11">
        <f t="shared" ref="CI11:CI28" si="15">-CK11+CO11+CS11+CU11+CY11</f>
        <v>0</v>
      </c>
      <c r="CJ11" s="11">
        <f t="shared" ref="CJ11:CJ28" si="16">CL11+CP11+CT11+CV11+CZ11</f>
        <v>0</v>
      </c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s="22" customFormat="1" ht="20.25" customHeight="1" x14ac:dyDescent="0.2">
      <c r="A12" s="68"/>
      <c r="B12" s="16">
        <f t="shared" si="0"/>
        <v>0</v>
      </c>
      <c r="C12" s="16">
        <f t="shared" si="1"/>
        <v>0</v>
      </c>
      <c r="D12" s="16"/>
      <c r="E12" s="3"/>
      <c r="F12" s="3"/>
      <c r="G12" s="3"/>
      <c r="H12" s="3"/>
      <c r="I12" s="3"/>
      <c r="J12" s="3"/>
      <c r="K12" s="3"/>
      <c r="L12" s="3"/>
      <c r="M12" s="3"/>
      <c r="N12" s="3"/>
      <c r="O12" s="16"/>
      <c r="P12" s="16"/>
      <c r="Q12" s="4"/>
      <c r="R12" s="4">
        <f t="shared" si="2"/>
        <v>0</v>
      </c>
      <c r="S12" s="4"/>
      <c r="T12" s="4"/>
      <c r="U12" s="4"/>
      <c r="V12" s="17"/>
      <c r="W12" s="4"/>
      <c r="X12" s="17"/>
      <c r="Y12" s="40">
        <f t="shared" si="3"/>
        <v>0</v>
      </c>
      <c r="Z12" s="40">
        <f t="shared" si="4"/>
        <v>0</v>
      </c>
      <c r="AA12" s="40">
        <f t="shared" si="5"/>
        <v>0</v>
      </c>
      <c r="AB12" s="40">
        <f t="shared" si="6"/>
        <v>0</v>
      </c>
      <c r="AC12" s="10">
        <f t="shared" si="7"/>
        <v>0</v>
      </c>
      <c r="AD12" s="10">
        <f t="shared" si="8"/>
        <v>0</v>
      </c>
      <c r="AE12" s="10">
        <f t="shared" si="9"/>
        <v>0</v>
      </c>
      <c r="AF12" s="10">
        <f t="shared" si="10"/>
        <v>0</v>
      </c>
      <c r="AG12" s="17">
        <f t="shared" si="11"/>
        <v>0</v>
      </c>
      <c r="AH12" s="10"/>
      <c r="AI12" s="10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32"/>
      <c r="BJ12" s="32"/>
      <c r="BK12" s="32"/>
      <c r="BL12" s="32"/>
      <c r="BM12" s="32"/>
      <c r="BN12" s="32"/>
      <c r="BO12" s="32"/>
      <c r="BP12" s="32"/>
      <c r="BQ12" s="33"/>
      <c r="BR12" s="33"/>
      <c r="BS12" s="10"/>
      <c r="BT12" s="54"/>
      <c r="BU12" s="54"/>
      <c r="BV12" s="54"/>
      <c r="BW12" s="54"/>
      <c r="BX12" s="54">
        <f t="shared" si="12"/>
        <v>0</v>
      </c>
      <c r="BY12" s="54">
        <f t="shared" si="13"/>
        <v>0</v>
      </c>
      <c r="BZ12" s="54">
        <f t="shared" si="14"/>
        <v>0</v>
      </c>
      <c r="CA12" s="54"/>
      <c r="CB12" s="55"/>
      <c r="CC12" s="55"/>
      <c r="CD12" s="55"/>
      <c r="CE12" s="55"/>
      <c r="CF12" s="55"/>
      <c r="CG12" s="55"/>
      <c r="CH12" s="55"/>
      <c r="CI12" s="11">
        <f t="shared" si="15"/>
        <v>0</v>
      </c>
      <c r="CJ12" s="11">
        <f t="shared" si="16"/>
        <v>0</v>
      </c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s="22" customFormat="1" ht="20.25" customHeight="1" x14ac:dyDescent="0.2">
      <c r="A13" s="68"/>
      <c r="B13" s="16">
        <f t="shared" si="0"/>
        <v>0</v>
      </c>
      <c r="C13" s="16">
        <f t="shared" si="1"/>
        <v>0</v>
      </c>
      <c r="D13" s="16"/>
      <c r="E13" s="3"/>
      <c r="F13" s="3"/>
      <c r="G13" s="3"/>
      <c r="H13" s="3"/>
      <c r="I13" s="3"/>
      <c r="J13" s="3"/>
      <c r="K13" s="3"/>
      <c r="L13" s="3"/>
      <c r="M13" s="3"/>
      <c r="N13" s="3"/>
      <c r="O13" s="16"/>
      <c r="P13" s="16"/>
      <c r="Q13" s="4"/>
      <c r="R13" s="4">
        <f t="shared" si="2"/>
        <v>0</v>
      </c>
      <c r="S13" s="4"/>
      <c r="T13" s="4"/>
      <c r="U13" s="4"/>
      <c r="V13" s="17"/>
      <c r="W13" s="4"/>
      <c r="X13" s="17"/>
      <c r="Y13" s="40">
        <f t="shared" si="3"/>
        <v>0</v>
      </c>
      <c r="Z13" s="40">
        <f t="shared" si="4"/>
        <v>0</v>
      </c>
      <c r="AA13" s="40">
        <f t="shared" si="5"/>
        <v>0</v>
      </c>
      <c r="AB13" s="40">
        <f t="shared" si="6"/>
        <v>0</v>
      </c>
      <c r="AC13" s="10">
        <f t="shared" si="7"/>
        <v>0</v>
      </c>
      <c r="AD13" s="10">
        <f t="shared" si="8"/>
        <v>0</v>
      </c>
      <c r="AE13" s="10">
        <f t="shared" si="9"/>
        <v>0</v>
      </c>
      <c r="AF13" s="10">
        <f t="shared" si="10"/>
        <v>0</v>
      </c>
      <c r="AG13" s="17">
        <f t="shared" si="11"/>
        <v>0</v>
      </c>
      <c r="AH13" s="10"/>
      <c r="AI13" s="10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32"/>
      <c r="BJ13" s="32"/>
      <c r="BK13" s="32"/>
      <c r="BL13" s="32"/>
      <c r="BM13" s="32"/>
      <c r="BN13" s="32"/>
      <c r="BO13" s="32"/>
      <c r="BP13" s="32"/>
      <c r="BQ13" s="33"/>
      <c r="BR13" s="33"/>
      <c r="BS13" s="10"/>
      <c r="BT13" s="54"/>
      <c r="BU13" s="54"/>
      <c r="BV13" s="54"/>
      <c r="BW13" s="54"/>
      <c r="BX13" s="54">
        <f t="shared" si="12"/>
        <v>0</v>
      </c>
      <c r="BY13" s="54">
        <f t="shared" si="13"/>
        <v>0</v>
      </c>
      <c r="BZ13" s="54">
        <f t="shared" si="14"/>
        <v>0</v>
      </c>
      <c r="CA13" s="54"/>
      <c r="CB13" s="55"/>
      <c r="CC13" s="55"/>
      <c r="CD13" s="55"/>
      <c r="CE13" s="55"/>
      <c r="CF13" s="55"/>
      <c r="CG13" s="55"/>
      <c r="CH13" s="55"/>
      <c r="CI13" s="11">
        <f t="shared" si="15"/>
        <v>0</v>
      </c>
      <c r="CJ13" s="11">
        <f t="shared" si="16"/>
        <v>0</v>
      </c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s="22" customFormat="1" ht="20.25" customHeight="1" x14ac:dyDescent="0.2">
      <c r="A14" s="68"/>
      <c r="B14" s="16">
        <f t="shared" si="0"/>
        <v>0</v>
      </c>
      <c r="C14" s="16">
        <f t="shared" si="1"/>
        <v>0</v>
      </c>
      <c r="D14" s="16"/>
      <c r="E14" s="3"/>
      <c r="F14" s="3"/>
      <c r="G14" s="3"/>
      <c r="H14" s="3"/>
      <c r="I14" s="3"/>
      <c r="J14" s="3"/>
      <c r="K14" s="3"/>
      <c r="L14" s="3"/>
      <c r="M14" s="3"/>
      <c r="N14" s="3"/>
      <c r="O14" s="16"/>
      <c r="P14" s="16"/>
      <c r="Q14" s="4"/>
      <c r="R14" s="4">
        <f t="shared" si="2"/>
        <v>0</v>
      </c>
      <c r="S14" s="4"/>
      <c r="T14" s="4"/>
      <c r="U14" s="4"/>
      <c r="V14" s="17"/>
      <c r="W14" s="4"/>
      <c r="X14" s="17"/>
      <c r="Y14" s="40">
        <f t="shared" si="3"/>
        <v>0</v>
      </c>
      <c r="Z14" s="40">
        <f t="shared" si="4"/>
        <v>0</v>
      </c>
      <c r="AA14" s="40">
        <f t="shared" si="5"/>
        <v>0</v>
      </c>
      <c r="AB14" s="40">
        <f t="shared" si="6"/>
        <v>0</v>
      </c>
      <c r="AC14" s="10">
        <f t="shared" si="7"/>
        <v>0</v>
      </c>
      <c r="AD14" s="10">
        <f t="shared" si="8"/>
        <v>0</v>
      </c>
      <c r="AE14" s="10">
        <f t="shared" si="9"/>
        <v>0</v>
      </c>
      <c r="AF14" s="10">
        <f t="shared" si="10"/>
        <v>0</v>
      </c>
      <c r="AG14" s="17">
        <f t="shared" si="11"/>
        <v>0</v>
      </c>
      <c r="AH14" s="10"/>
      <c r="AI14" s="10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32"/>
      <c r="BJ14" s="32"/>
      <c r="BK14" s="32"/>
      <c r="BL14" s="32"/>
      <c r="BM14" s="32"/>
      <c r="BN14" s="32"/>
      <c r="BO14" s="32"/>
      <c r="BP14" s="32"/>
      <c r="BQ14" s="33"/>
      <c r="BR14" s="33"/>
      <c r="BS14" s="10"/>
      <c r="BT14" s="54"/>
      <c r="BU14" s="54"/>
      <c r="BV14" s="54"/>
      <c r="BW14" s="54"/>
      <c r="BX14" s="54">
        <f t="shared" si="12"/>
        <v>0</v>
      </c>
      <c r="BY14" s="54">
        <f t="shared" si="13"/>
        <v>0</v>
      </c>
      <c r="BZ14" s="54">
        <f t="shared" si="14"/>
        <v>0</v>
      </c>
      <c r="CA14" s="54"/>
      <c r="CB14" s="55"/>
      <c r="CC14" s="55"/>
      <c r="CD14" s="55"/>
      <c r="CE14" s="55"/>
      <c r="CF14" s="55"/>
      <c r="CG14" s="55"/>
      <c r="CH14" s="55"/>
      <c r="CI14" s="11">
        <f t="shared" si="15"/>
        <v>0</v>
      </c>
      <c r="CJ14" s="11">
        <f t="shared" si="16"/>
        <v>0</v>
      </c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</row>
    <row r="15" spans="1:106" s="22" customFormat="1" ht="20.25" customHeight="1" x14ac:dyDescent="0.2">
      <c r="A15" s="68"/>
      <c r="B15" s="16">
        <f t="shared" si="0"/>
        <v>0</v>
      </c>
      <c r="C15" s="16">
        <f t="shared" si="1"/>
        <v>0</v>
      </c>
      <c r="D15" s="16"/>
      <c r="E15" s="3"/>
      <c r="F15" s="3"/>
      <c r="G15" s="3"/>
      <c r="H15" s="3"/>
      <c r="I15" s="3"/>
      <c r="J15" s="3"/>
      <c r="K15" s="3"/>
      <c r="L15" s="3"/>
      <c r="M15" s="3"/>
      <c r="N15" s="3"/>
      <c r="O15" s="16"/>
      <c r="P15" s="16"/>
      <c r="Q15" s="4"/>
      <c r="R15" s="4">
        <f t="shared" si="2"/>
        <v>0</v>
      </c>
      <c r="S15" s="4"/>
      <c r="T15" s="4"/>
      <c r="U15" s="4"/>
      <c r="V15" s="17"/>
      <c r="W15" s="4"/>
      <c r="X15" s="17"/>
      <c r="Y15" s="40">
        <f t="shared" si="3"/>
        <v>0</v>
      </c>
      <c r="Z15" s="40">
        <f t="shared" si="4"/>
        <v>0</v>
      </c>
      <c r="AA15" s="40">
        <f t="shared" si="5"/>
        <v>0</v>
      </c>
      <c r="AB15" s="40">
        <f t="shared" si="6"/>
        <v>0</v>
      </c>
      <c r="AC15" s="10">
        <f t="shared" si="7"/>
        <v>0</v>
      </c>
      <c r="AD15" s="10">
        <f t="shared" si="8"/>
        <v>0</v>
      </c>
      <c r="AE15" s="10">
        <f t="shared" si="9"/>
        <v>0</v>
      </c>
      <c r="AF15" s="10">
        <f t="shared" si="10"/>
        <v>0</v>
      </c>
      <c r="AG15" s="17">
        <f t="shared" si="11"/>
        <v>0</v>
      </c>
      <c r="AH15" s="10"/>
      <c r="AI15" s="10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32"/>
      <c r="BJ15" s="32"/>
      <c r="BK15" s="32"/>
      <c r="BL15" s="32"/>
      <c r="BM15" s="32"/>
      <c r="BN15" s="32"/>
      <c r="BO15" s="32"/>
      <c r="BP15" s="32"/>
      <c r="BQ15" s="33"/>
      <c r="BR15" s="33"/>
      <c r="BS15" s="10"/>
      <c r="BT15" s="54"/>
      <c r="BU15" s="54"/>
      <c r="BV15" s="54"/>
      <c r="BW15" s="54"/>
      <c r="BX15" s="54">
        <f t="shared" si="12"/>
        <v>0</v>
      </c>
      <c r="BY15" s="54">
        <f t="shared" si="13"/>
        <v>0</v>
      </c>
      <c r="BZ15" s="54">
        <f t="shared" si="14"/>
        <v>0</v>
      </c>
      <c r="CA15" s="54"/>
      <c r="CB15" s="55"/>
      <c r="CC15" s="55"/>
      <c r="CD15" s="55"/>
      <c r="CE15" s="55"/>
      <c r="CF15" s="55"/>
      <c r="CG15" s="55">
        <f>CE15-CF15</f>
        <v>0</v>
      </c>
      <c r="CH15" s="55"/>
      <c r="CI15" s="11">
        <f t="shared" si="15"/>
        <v>0</v>
      </c>
      <c r="CJ15" s="11">
        <f t="shared" si="16"/>
        <v>0</v>
      </c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</row>
    <row r="16" spans="1:106" s="22" customFormat="1" ht="20.25" customHeight="1" x14ac:dyDescent="0.2">
      <c r="A16" s="68"/>
      <c r="B16" s="16">
        <f t="shared" si="0"/>
        <v>0</v>
      </c>
      <c r="C16" s="16">
        <f t="shared" si="1"/>
        <v>0</v>
      </c>
      <c r="D16" s="16"/>
      <c r="E16" s="3"/>
      <c r="F16" s="3"/>
      <c r="G16" s="3"/>
      <c r="H16" s="3"/>
      <c r="I16" s="3"/>
      <c r="J16" s="3"/>
      <c r="K16" s="3"/>
      <c r="L16" s="3"/>
      <c r="M16" s="3"/>
      <c r="N16" s="3"/>
      <c r="O16" s="16"/>
      <c r="P16" s="16"/>
      <c r="Q16" s="4"/>
      <c r="R16" s="4">
        <f t="shared" si="2"/>
        <v>0</v>
      </c>
      <c r="S16" s="4"/>
      <c r="T16" s="4"/>
      <c r="U16" s="4"/>
      <c r="V16" s="17"/>
      <c r="W16" s="4"/>
      <c r="X16" s="17"/>
      <c r="Y16" s="40">
        <f t="shared" si="3"/>
        <v>0</v>
      </c>
      <c r="Z16" s="40">
        <f t="shared" si="4"/>
        <v>0</v>
      </c>
      <c r="AA16" s="40">
        <f t="shared" si="5"/>
        <v>0</v>
      </c>
      <c r="AB16" s="40">
        <f t="shared" si="6"/>
        <v>0</v>
      </c>
      <c r="AC16" s="10">
        <f t="shared" si="7"/>
        <v>0</v>
      </c>
      <c r="AD16" s="10">
        <f t="shared" si="8"/>
        <v>0</v>
      </c>
      <c r="AE16" s="10">
        <f t="shared" si="9"/>
        <v>0</v>
      </c>
      <c r="AF16" s="10">
        <f t="shared" si="10"/>
        <v>0</v>
      </c>
      <c r="AG16" s="17">
        <f t="shared" si="11"/>
        <v>0</v>
      </c>
      <c r="AH16" s="10"/>
      <c r="AI16" s="10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32"/>
      <c r="BJ16" s="32"/>
      <c r="BK16" s="32"/>
      <c r="BL16" s="32"/>
      <c r="BM16" s="32"/>
      <c r="BN16" s="32"/>
      <c r="BO16" s="32"/>
      <c r="BP16" s="32"/>
      <c r="BQ16" s="33"/>
      <c r="BR16" s="33"/>
      <c r="BS16" s="10"/>
      <c r="BT16" s="54"/>
      <c r="BU16" s="54"/>
      <c r="BV16" s="54"/>
      <c r="BW16" s="54"/>
      <c r="BX16" s="54">
        <f t="shared" si="12"/>
        <v>0</v>
      </c>
      <c r="BY16" s="54">
        <f t="shared" si="13"/>
        <v>0</v>
      </c>
      <c r="BZ16" s="54">
        <f t="shared" si="14"/>
        <v>0</v>
      </c>
      <c r="CA16" s="54"/>
      <c r="CB16" s="55"/>
      <c r="CC16" s="55"/>
      <c r="CD16" s="55"/>
      <c r="CE16" s="55"/>
      <c r="CF16" s="55"/>
      <c r="CG16" s="55"/>
      <c r="CH16" s="55"/>
      <c r="CI16" s="11">
        <f t="shared" si="15"/>
        <v>0</v>
      </c>
      <c r="CJ16" s="11">
        <f t="shared" si="16"/>
        <v>0</v>
      </c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s="22" customFormat="1" ht="20.25" customHeight="1" x14ac:dyDescent="0.2">
      <c r="A17" s="68"/>
      <c r="B17" s="16">
        <f t="shared" si="0"/>
        <v>0</v>
      </c>
      <c r="C17" s="16">
        <f t="shared" si="1"/>
        <v>0</v>
      </c>
      <c r="D17" s="16"/>
      <c r="E17" s="3"/>
      <c r="F17" s="3"/>
      <c r="G17" s="3"/>
      <c r="H17" s="3"/>
      <c r="I17" s="3"/>
      <c r="J17" s="3"/>
      <c r="K17" s="3"/>
      <c r="L17" s="3"/>
      <c r="M17" s="3"/>
      <c r="N17" s="3"/>
      <c r="O17" s="16"/>
      <c r="P17" s="16"/>
      <c r="Q17" s="4"/>
      <c r="R17" s="4">
        <f t="shared" si="2"/>
        <v>0</v>
      </c>
      <c r="S17" s="4"/>
      <c r="T17" s="4"/>
      <c r="U17" s="4"/>
      <c r="V17" s="17"/>
      <c r="W17" s="4"/>
      <c r="X17" s="17"/>
      <c r="Y17" s="40">
        <f t="shared" si="3"/>
        <v>0</v>
      </c>
      <c r="Z17" s="40">
        <f t="shared" si="4"/>
        <v>0</v>
      </c>
      <c r="AA17" s="40">
        <f t="shared" si="5"/>
        <v>0</v>
      </c>
      <c r="AB17" s="40">
        <f t="shared" si="6"/>
        <v>0</v>
      </c>
      <c r="AC17" s="10">
        <f t="shared" si="7"/>
        <v>0</v>
      </c>
      <c r="AD17" s="10">
        <f t="shared" si="8"/>
        <v>0</v>
      </c>
      <c r="AE17" s="10">
        <f t="shared" si="9"/>
        <v>0</v>
      </c>
      <c r="AF17" s="10">
        <f t="shared" si="10"/>
        <v>0</v>
      </c>
      <c r="AG17" s="17">
        <f t="shared" si="11"/>
        <v>0</v>
      </c>
      <c r="AH17" s="10"/>
      <c r="AI17" s="10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32"/>
      <c r="BJ17" s="32"/>
      <c r="BK17" s="32"/>
      <c r="BL17" s="32"/>
      <c r="BM17" s="32"/>
      <c r="BN17" s="32"/>
      <c r="BO17" s="32"/>
      <c r="BP17" s="32"/>
      <c r="BQ17" s="33"/>
      <c r="BR17" s="33"/>
      <c r="BS17" s="10"/>
      <c r="BT17" s="54"/>
      <c r="BU17" s="54"/>
      <c r="BV17" s="54"/>
      <c r="BW17" s="54"/>
      <c r="BX17" s="54">
        <f t="shared" si="12"/>
        <v>0</v>
      </c>
      <c r="BY17" s="54">
        <f t="shared" si="13"/>
        <v>0</v>
      </c>
      <c r="BZ17" s="54">
        <f t="shared" si="14"/>
        <v>0</v>
      </c>
      <c r="CA17" s="54"/>
      <c r="CB17" s="55"/>
      <c r="CC17" s="55"/>
      <c r="CD17" s="55"/>
      <c r="CE17" s="55"/>
      <c r="CF17" s="55"/>
      <c r="CG17" s="55"/>
      <c r="CH17" s="55"/>
      <c r="CI17" s="11">
        <f t="shared" si="15"/>
        <v>0</v>
      </c>
      <c r="CJ17" s="11">
        <f t="shared" si="16"/>
        <v>0</v>
      </c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s="22" customFormat="1" ht="20.25" customHeight="1" x14ac:dyDescent="0.2">
      <c r="A18" s="68"/>
      <c r="B18" s="16">
        <f t="shared" si="0"/>
        <v>0</v>
      </c>
      <c r="C18" s="16">
        <f t="shared" si="1"/>
        <v>0</v>
      </c>
      <c r="D18" s="16"/>
      <c r="E18" s="3"/>
      <c r="F18" s="3"/>
      <c r="G18" s="3"/>
      <c r="H18" s="3"/>
      <c r="I18" s="3"/>
      <c r="J18" s="3"/>
      <c r="K18" s="3"/>
      <c r="L18" s="3"/>
      <c r="M18" s="3"/>
      <c r="N18" s="3"/>
      <c r="O18" s="16"/>
      <c r="P18" s="16"/>
      <c r="Q18" s="4"/>
      <c r="R18" s="4">
        <f t="shared" si="2"/>
        <v>0</v>
      </c>
      <c r="S18" s="4"/>
      <c r="T18" s="4"/>
      <c r="U18" s="4"/>
      <c r="V18" s="17"/>
      <c r="W18" s="4"/>
      <c r="X18" s="17"/>
      <c r="Y18" s="40">
        <f t="shared" si="3"/>
        <v>0</v>
      </c>
      <c r="Z18" s="40">
        <f t="shared" si="4"/>
        <v>0</v>
      </c>
      <c r="AA18" s="40">
        <f t="shared" si="5"/>
        <v>0</v>
      </c>
      <c r="AB18" s="40">
        <f t="shared" si="6"/>
        <v>0</v>
      </c>
      <c r="AC18" s="10">
        <f t="shared" si="7"/>
        <v>0</v>
      </c>
      <c r="AD18" s="10">
        <f t="shared" si="8"/>
        <v>0</v>
      </c>
      <c r="AE18" s="10">
        <f t="shared" si="9"/>
        <v>0</v>
      </c>
      <c r="AF18" s="10">
        <f t="shared" si="10"/>
        <v>0</v>
      </c>
      <c r="AG18" s="17">
        <f t="shared" si="11"/>
        <v>0</v>
      </c>
      <c r="AH18" s="10"/>
      <c r="AI18" s="10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>
        <f>BF18-BG18</f>
        <v>0</v>
      </c>
      <c r="BI18" s="32"/>
      <c r="BJ18" s="32"/>
      <c r="BK18" s="32"/>
      <c r="BL18" s="32"/>
      <c r="BM18" s="32"/>
      <c r="BN18" s="32"/>
      <c r="BO18" s="32"/>
      <c r="BP18" s="32"/>
      <c r="BQ18" s="33"/>
      <c r="BR18" s="33"/>
      <c r="BS18" s="10"/>
      <c r="BT18" s="54"/>
      <c r="BU18" s="54"/>
      <c r="BV18" s="54"/>
      <c r="BW18" s="54"/>
      <c r="BX18" s="54">
        <f t="shared" si="12"/>
        <v>0</v>
      </c>
      <c r="BY18" s="54">
        <f t="shared" si="13"/>
        <v>0</v>
      </c>
      <c r="BZ18" s="54">
        <f t="shared" si="14"/>
        <v>0</v>
      </c>
      <c r="CA18" s="54"/>
      <c r="CB18" s="55"/>
      <c r="CC18" s="55"/>
      <c r="CD18" s="55"/>
      <c r="CE18" s="55"/>
      <c r="CF18" s="55"/>
      <c r="CG18" s="55"/>
      <c r="CH18" s="55"/>
      <c r="CI18" s="11">
        <f t="shared" si="15"/>
        <v>0</v>
      </c>
      <c r="CJ18" s="11">
        <f t="shared" si="16"/>
        <v>0</v>
      </c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s="22" customFormat="1" ht="20.25" customHeight="1" x14ac:dyDescent="0.2">
      <c r="A19" s="68"/>
      <c r="B19" s="16">
        <f t="shared" si="0"/>
        <v>0</v>
      </c>
      <c r="C19" s="16">
        <f t="shared" si="1"/>
        <v>0</v>
      </c>
      <c r="D19" s="16"/>
      <c r="E19" s="3"/>
      <c r="F19" s="3"/>
      <c r="G19" s="3"/>
      <c r="H19" s="3"/>
      <c r="I19" s="3"/>
      <c r="J19" s="3"/>
      <c r="K19" s="3"/>
      <c r="L19" s="3"/>
      <c r="M19" s="3"/>
      <c r="N19" s="3"/>
      <c r="O19" s="16"/>
      <c r="P19" s="16"/>
      <c r="Q19" s="4"/>
      <c r="R19" s="4">
        <f t="shared" si="2"/>
        <v>0</v>
      </c>
      <c r="S19" s="4"/>
      <c r="T19" s="4"/>
      <c r="U19" s="4"/>
      <c r="V19" s="17"/>
      <c r="W19" s="4"/>
      <c r="X19" s="17"/>
      <c r="Y19" s="40">
        <f t="shared" si="3"/>
        <v>0</v>
      </c>
      <c r="Z19" s="40">
        <f t="shared" si="4"/>
        <v>0</v>
      </c>
      <c r="AA19" s="40">
        <f t="shared" si="5"/>
        <v>0</v>
      </c>
      <c r="AB19" s="40">
        <f t="shared" si="6"/>
        <v>0</v>
      </c>
      <c r="AC19" s="10">
        <f t="shared" si="7"/>
        <v>0</v>
      </c>
      <c r="AD19" s="10">
        <f t="shared" si="8"/>
        <v>0</v>
      </c>
      <c r="AE19" s="10">
        <f t="shared" si="9"/>
        <v>0</v>
      </c>
      <c r="AF19" s="10">
        <f t="shared" si="10"/>
        <v>0</v>
      </c>
      <c r="AG19" s="17">
        <f t="shared" si="11"/>
        <v>0</v>
      </c>
      <c r="AH19" s="10"/>
      <c r="AI19" s="10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>
        <f>BF19-BG19</f>
        <v>0</v>
      </c>
      <c r="BI19" s="32"/>
      <c r="BJ19" s="32"/>
      <c r="BK19" s="32"/>
      <c r="BL19" s="32"/>
      <c r="BM19" s="32"/>
      <c r="BN19" s="32"/>
      <c r="BO19" s="32"/>
      <c r="BP19" s="32"/>
      <c r="BQ19" s="33"/>
      <c r="BR19" s="33"/>
      <c r="BS19" s="10"/>
      <c r="BT19" s="54"/>
      <c r="BU19" s="54"/>
      <c r="BV19" s="54"/>
      <c r="BW19" s="54"/>
      <c r="BX19" s="54">
        <f t="shared" si="12"/>
        <v>0</v>
      </c>
      <c r="BY19" s="54">
        <f t="shared" si="13"/>
        <v>0</v>
      </c>
      <c r="BZ19" s="54">
        <f t="shared" si="14"/>
        <v>0</v>
      </c>
      <c r="CA19" s="54"/>
      <c r="CB19" s="55"/>
      <c r="CC19" s="55"/>
      <c r="CD19" s="55"/>
      <c r="CE19" s="55"/>
      <c r="CF19" s="55"/>
      <c r="CG19" s="55"/>
      <c r="CH19" s="55"/>
      <c r="CI19" s="11">
        <f t="shared" si="15"/>
        <v>0</v>
      </c>
      <c r="CJ19" s="11">
        <f t="shared" si="16"/>
        <v>0</v>
      </c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s="22" customFormat="1" ht="20.25" customHeight="1" x14ac:dyDescent="0.2">
      <c r="A20" s="68"/>
      <c r="B20" s="16">
        <f t="shared" si="0"/>
        <v>0</v>
      </c>
      <c r="C20" s="16">
        <f t="shared" si="1"/>
        <v>0</v>
      </c>
      <c r="D20" s="16"/>
      <c r="E20" s="3"/>
      <c r="F20" s="3"/>
      <c r="G20" s="3"/>
      <c r="H20" s="3"/>
      <c r="I20" s="3"/>
      <c r="J20" s="3"/>
      <c r="K20" s="3"/>
      <c r="L20" s="3"/>
      <c r="M20" s="3"/>
      <c r="N20" s="3"/>
      <c r="O20" s="16"/>
      <c r="P20" s="16"/>
      <c r="Q20" s="4"/>
      <c r="R20" s="4">
        <f t="shared" si="2"/>
        <v>0</v>
      </c>
      <c r="S20" s="4"/>
      <c r="T20" s="4"/>
      <c r="U20" s="4"/>
      <c r="V20" s="17"/>
      <c r="W20" s="4"/>
      <c r="X20" s="4"/>
      <c r="Y20" s="40">
        <f t="shared" si="3"/>
        <v>0</v>
      </c>
      <c r="Z20" s="40">
        <f t="shared" si="4"/>
        <v>0</v>
      </c>
      <c r="AA20" s="40">
        <f t="shared" si="5"/>
        <v>0</v>
      </c>
      <c r="AB20" s="40">
        <f t="shared" si="6"/>
        <v>0</v>
      </c>
      <c r="AC20" s="10">
        <f t="shared" si="7"/>
        <v>0</v>
      </c>
      <c r="AD20" s="10">
        <f t="shared" si="8"/>
        <v>0</v>
      </c>
      <c r="AE20" s="10">
        <f t="shared" si="9"/>
        <v>0</v>
      </c>
      <c r="AF20" s="10">
        <f t="shared" si="10"/>
        <v>0</v>
      </c>
      <c r="AG20" s="17">
        <f t="shared" si="11"/>
        <v>0</v>
      </c>
      <c r="AH20" s="10"/>
      <c r="AI20" s="10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>
        <f>BF20-BG20</f>
        <v>0</v>
      </c>
      <c r="BI20" s="32"/>
      <c r="BJ20" s="32"/>
      <c r="BK20" s="32"/>
      <c r="BL20" s="32"/>
      <c r="BM20" s="32"/>
      <c r="BN20" s="32"/>
      <c r="BO20" s="32"/>
      <c r="BP20" s="32"/>
      <c r="BQ20" s="33"/>
      <c r="BR20" s="33"/>
      <c r="BS20" s="10"/>
      <c r="BT20" s="54"/>
      <c r="BU20" s="54"/>
      <c r="BV20" s="54"/>
      <c r="BW20" s="54"/>
      <c r="BX20" s="54">
        <f t="shared" si="12"/>
        <v>0</v>
      </c>
      <c r="BY20" s="54">
        <f t="shared" si="13"/>
        <v>0</v>
      </c>
      <c r="BZ20" s="54">
        <f t="shared" si="14"/>
        <v>0</v>
      </c>
      <c r="CA20" s="54"/>
      <c r="CB20" s="55"/>
      <c r="CC20" s="55"/>
      <c r="CD20" s="55"/>
      <c r="CE20" s="55"/>
      <c r="CF20" s="55"/>
      <c r="CG20" s="55"/>
      <c r="CH20" s="55"/>
      <c r="CI20" s="11">
        <f t="shared" si="15"/>
        <v>0</v>
      </c>
      <c r="CJ20" s="11">
        <f t="shared" si="16"/>
        <v>0</v>
      </c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s="22" customFormat="1" ht="20.25" customHeight="1" x14ac:dyDescent="0.2">
      <c r="A21" s="68"/>
      <c r="B21" s="16">
        <f t="shared" si="0"/>
        <v>0</v>
      </c>
      <c r="C21" s="16">
        <f t="shared" si="1"/>
        <v>0</v>
      </c>
      <c r="D21" s="16"/>
      <c r="E21" s="3"/>
      <c r="F21" s="3"/>
      <c r="G21" s="3"/>
      <c r="H21" s="3"/>
      <c r="I21" s="3"/>
      <c r="J21" s="3"/>
      <c r="K21" s="3"/>
      <c r="L21" s="3"/>
      <c r="M21" s="3"/>
      <c r="N21" s="3"/>
      <c r="O21" s="16"/>
      <c r="P21" s="16"/>
      <c r="Q21" s="4"/>
      <c r="R21" s="4">
        <f t="shared" si="2"/>
        <v>0</v>
      </c>
      <c r="S21" s="4"/>
      <c r="T21" s="4"/>
      <c r="U21" s="4"/>
      <c r="V21" s="17"/>
      <c r="W21" s="4"/>
      <c r="X21" s="4"/>
      <c r="Y21" s="40">
        <f t="shared" si="3"/>
        <v>0</v>
      </c>
      <c r="Z21" s="40">
        <f t="shared" si="4"/>
        <v>0</v>
      </c>
      <c r="AA21" s="40">
        <f t="shared" si="5"/>
        <v>0</v>
      </c>
      <c r="AB21" s="40">
        <f t="shared" si="6"/>
        <v>0</v>
      </c>
      <c r="AC21" s="10">
        <f t="shared" si="7"/>
        <v>0</v>
      </c>
      <c r="AD21" s="10">
        <f t="shared" si="8"/>
        <v>0</v>
      </c>
      <c r="AE21" s="10">
        <f t="shared" si="9"/>
        <v>0</v>
      </c>
      <c r="AF21" s="10">
        <f t="shared" si="10"/>
        <v>0</v>
      </c>
      <c r="AG21" s="17">
        <f t="shared" si="11"/>
        <v>0</v>
      </c>
      <c r="AH21" s="10"/>
      <c r="AI21" s="10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>
        <f>BF21-BG21</f>
        <v>0</v>
      </c>
      <c r="BI21" s="32"/>
      <c r="BJ21" s="32"/>
      <c r="BK21" s="32"/>
      <c r="BL21" s="32"/>
      <c r="BM21" s="32"/>
      <c r="BN21" s="32"/>
      <c r="BO21" s="32"/>
      <c r="BP21" s="32"/>
      <c r="BQ21" s="33"/>
      <c r="BR21" s="33"/>
      <c r="BS21" s="10"/>
      <c r="BT21" s="54"/>
      <c r="BU21" s="54"/>
      <c r="BV21" s="54"/>
      <c r="BW21" s="54"/>
      <c r="BX21" s="54">
        <f t="shared" si="12"/>
        <v>0</v>
      </c>
      <c r="BY21" s="54">
        <f t="shared" si="13"/>
        <v>0</v>
      </c>
      <c r="BZ21" s="54">
        <f t="shared" si="14"/>
        <v>0</v>
      </c>
      <c r="CA21" s="54"/>
      <c r="CB21" s="55"/>
      <c r="CC21" s="55"/>
      <c r="CD21" s="55"/>
      <c r="CE21" s="55"/>
      <c r="CF21" s="55"/>
      <c r="CG21" s="55"/>
      <c r="CH21" s="55"/>
      <c r="CI21" s="11">
        <f t="shared" si="15"/>
        <v>0</v>
      </c>
      <c r="CJ21" s="11">
        <f t="shared" si="16"/>
        <v>0</v>
      </c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22" customFormat="1" ht="20.25" customHeight="1" x14ac:dyDescent="0.2">
      <c r="A22" s="68"/>
      <c r="B22" s="16">
        <f t="shared" si="0"/>
        <v>0</v>
      </c>
      <c r="C22" s="16">
        <f t="shared" si="1"/>
        <v>0</v>
      </c>
      <c r="D22" s="16"/>
      <c r="E22" s="3"/>
      <c r="F22" s="3"/>
      <c r="G22" s="3"/>
      <c r="H22" s="3"/>
      <c r="I22" s="3"/>
      <c r="J22" s="3"/>
      <c r="K22" s="3"/>
      <c r="L22" s="3"/>
      <c r="M22" s="3"/>
      <c r="N22" s="3"/>
      <c r="O22" s="16"/>
      <c r="P22" s="16"/>
      <c r="Q22" s="4"/>
      <c r="R22" s="4">
        <f t="shared" si="2"/>
        <v>0</v>
      </c>
      <c r="S22" s="4"/>
      <c r="T22" s="4"/>
      <c r="U22" s="4"/>
      <c r="V22" s="17"/>
      <c r="W22" s="4"/>
      <c r="X22" s="4"/>
      <c r="Y22" s="40">
        <f t="shared" si="3"/>
        <v>0</v>
      </c>
      <c r="Z22" s="40">
        <f t="shared" si="4"/>
        <v>0</v>
      </c>
      <c r="AA22" s="40">
        <f t="shared" si="5"/>
        <v>0</v>
      </c>
      <c r="AB22" s="40">
        <f t="shared" si="6"/>
        <v>0</v>
      </c>
      <c r="AC22" s="10">
        <f t="shared" si="7"/>
        <v>0</v>
      </c>
      <c r="AD22" s="10">
        <f t="shared" si="8"/>
        <v>0</v>
      </c>
      <c r="AE22" s="10">
        <f t="shared" si="9"/>
        <v>0</v>
      </c>
      <c r="AF22" s="10">
        <f t="shared" si="10"/>
        <v>0</v>
      </c>
      <c r="AG22" s="17">
        <f t="shared" si="11"/>
        <v>0</v>
      </c>
      <c r="AH22" s="10"/>
      <c r="AI22" s="10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32"/>
      <c r="BJ22" s="32"/>
      <c r="BK22" s="32"/>
      <c r="BL22" s="32"/>
      <c r="BM22" s="32"/>
      <c r="BN22" s="32"/>
      <c r="BO22" s="32"/>
      <c r="BP22" s="32"/>
      <c r="BQ22" s="33"/>
      <c r="BR22" s="33"/>
      <c r="BS22" s="10"/>
      <c r="BT22" s="54"/>
      <c r="BU22" s="54"/>
      <c r="BV22" s="54"/>
      <c r="BW22" s="54"/>
      <c r="BX22" s="54">
        <f t="shared" si="12"/>
        <v>0</v>
      </c>
      <c r="BY22" s="54">
        <f t="shared" si="13"/>
        <v>0</v>
      </c>
      <c r="BZ22" s="54">
        <f t="shared" si="14"/>
        <v>0</v>
      </c>
      <c r="CA22" s="54"/>
      <c r="CB22" s="55"/>
      <c r="CC22" s="55"/>
      <c r="CD22" s="55"/>
      <c r="CE22" s="55"/>
      <c r="CF22" s="55"/>
      <c r="CG22" s="55"/>
      <c r="CH22" s="55"/>
      <c r="CI22" s="11">
        <f t="shared" si="15"/>
        <v>0</v>
      </c>
      <c r="CJ22" s="11">
        <f t="shared" si="16"/>
        <v>0</v>
      </c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</row>
    <row r="23" spans="1:106" s="22" customFormat="1" ht="20.25" customHeight="1" x14ac:dyDescent="0.2">
      <c r="A23" s="68"/>
      <c r="B23" s="16">
        <f t="shared" si="0"/>
        <v>0</v>
      </c>
      <c r="C23" s="16">
        <f t="shared" si="1"/>
        <v>0</v>
      </c>
      <c r="D23" s="16"/>
      <c r="E23" s="3"/>
      <c r="F23" s="3"/>
      <c r="G23" s="3"/>
      <c r="H23" s="3"/>
      <c r="I23" s="3"/>
      <c r="J23" s="3"/>
      <c r="K23" s="3"/>
      <c r="L23" s="3"/>
      <c r="M23" s="3"/>
      <c r="N23" s="3"/>
      <c r="O23" s="16"/>
      <c r="P23" s="16"/>
      <c r="Q23" s="4"/>
      <c r="R23" s="4">
        <f t="shared" si="2"/>
        <v>0</v>
      </c>
      <c r="S23" s="4"/>
      <c r="T23" s="4"/>
      <c r="U23" s="4"/>
      <c r="V23" s="17"/>
      <c r="W23" s="4"/>
      <c r="X23" s="4"/>
      <c r="Y23" s="40">
        <f t="shared" si="3"/>
        <v>0</v>
      </c>
      <c r="Z23" s="40">
        <f t="shared" si="4"/>
        <v>0</v>
      </c>
      <c r="AA23" s="40">
        <f t="shared" si="5"/>
        <v>0</v>
      </c>
      <c r="AB23" s="40">
        <f t="shared" si="6"/>
        <v>0</v>
      </c>
      <c r="AC23" s="10">
        <f t="shared" si="7"/>
        <v>0</v>
      </c>
      <c r="AD23" s="10">
        <f t="shared" si="8"/>
        <v>0</v>
      </c>
      <c r="AE23" s="10">
        <f t="shared" si="9"/>
        <v>0</v>
      </c>
      <c r="AF23" s="10">
        <f t="shared" si="10"/>
        <v>0</v>
      </c>
      <c r="AG23" s="17">
        <f t="shared" si="11"/>
        <v>0</v>
      </c>
      <c r="AH23" s="10"/>
      <c r="AI23" s="10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32"/>
      <c r="BJ23" s="32"/>
      <c r="BK23" s="32"/>
      <c r="BL23" s="32"/>
      <c r="BM23" s="32"/>
      <c r="BN23" s="32"/>
      <c r="BO23" s="32"/>
      <c r="BP23" s="32"/>
      <c r="BQ23" s="33"/>
      <c r="BR23" s="33"/>
      <c r="BS23" s="10"/>
      <c r="BT23" s="54"/>
      <c r="BU23" s="54"/>
      <c r="BV23" s="54"/>
      <c r="BW23" s="54"/>
      <c r="BX23" s="54">
        <f t="shared" si="12"/>
        <v>0</v>
      </c>
      <c r="BY23" s="54">
        <f t="shared" si="13"/>
        <v>0</v>
      </c>
      <c r="BZ23" s="54">
        <f t="shared" si="14"/>
        <v>0</v>
      </c>
      <c r="CA23" s="54"/>
      <c r="CB23" s="55"/>
      <c r="CC23" s="55"/>
      <c r="CD23" s="55"/>
      <c r="CE23" s="55"/>
      <c r="CF23" s="55"/>
      <c r="CG23" s="55"/>
      <c r="CH23" s="55"/>
      <c r="CI23" s="11">
        <f t="shared" si="15"/>
        <v>0</v>
      </c>
      <c r="CJ23" s="11">
        <f t="shared" si="16"/>
        <v>0</v>
      </c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</row>
    <row r="24" spans="1:106" s="22" customFormat="1" ht="20.25" customHeight="1" x14ac:dyDescent="0.2">
      <c r="A24" s="68"/>
      <c r="B24" s="16">
        <f t="shared" si="0"/>
        <v>0</v>
      </c>
      <c r="C24" s="16">
        <f t="shared" si="1"/>
        <v>0</v>
      </c>
      <c r="D24" s="16"/>
      <c r="E24" s="3"/>
      <c r="F24" s="3"/>
      <c r="G24" s="3"/>
      <c r="H24" s="3"/>
      <c r="I24" s="3"/>
      <c r="J24" s="3"/>
      <c r="K24" s="3"/>
      <c r="L24" s="3"/>
      <c r="M24" s="3"/>
      <c r="N24" s="3"/>
      <c r="O24" s="16"/>
      <c r="P24" s="16"/>
      <c r="Q24" s="4"/>
      <c r="R24" s="4">
        <f t="shared" si="2"/>
        <v>0</v>
      </c>
      <c r="S24" s="4"/>
      <c r="T24" s="4"/>
      <c r="U24" s="4"/>
      <c r="V24" s="17"/>
      <c r="W24" s="4"/>
      <c r="X24" s="4"/>
      <c r="Y24" s="40">
        <f t="shared" si="3"/>
        <v>0</v>
      </c>
      <c r="Z24" s="40">
        <f t="shared" si="4"/>
        <v>0</v>
      </c>
      <c r="AA24" s="40">
        <f t="shared" si="5"/>
        <v>0</v>
      </c>
      <c r="AB24" s="40">
        <f t="shared" si="6"/>
        <v>0</v>
      </c>
      <c r="AC24" s="10">
        <f t="shared" si="7"/>
        <v>0</v>
      </c>
      <c r="AD24" s="10">
        <f t="shared" si="8"/>
        <v>0</v>
      </c>
      <c r="AE24" s="10">
        <f t="shared" si="9"/>
        <v>0</v>
      </c>
      <c r="AF24" s="10">
        <f t="shared" si="10"/>
        <v>0</v>
      </c>
      <c r="AG24" s="17">
        <f t="shared" si="11"/>
        <v>0</v>
      </c>
      <c r="AH24" s="10"/>
      <c r="AI24" s="10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32"/>
      <c r="BJ24" s="32"/>
      <c r="BK24" s="32"/>
      <c r="BL24" s="32"/>
      <c r="BM24" s="32"/>
      <c r="BN24" s="32"/>
      <c r="BO24" s="32"/>
      <c r="BP24" s="32"/>
      <c r="BQ24" s="33"/>
      <c r="BR24" s="33"/>
      <c r="BS24" s="10"/>
      <c r="BT24" s="54"/>
      <c r="BU24" s="54"/>
      <c r="BV24" s="54"/>
      <c r="BW24" s="54"/>
      <c r="BX24" s="54">
        <f t="shared" si="12"/>
        <v>0</v>
      </c>
      <c r="BY24" s="54">
        <f t="shared" si="13"/>
        <v>0</v>
      </c>
      <c r="BZ24" s="54">
        <f t="shared" si="14"/>
        <v>0</v>
      </c>
      <c r="CA24" s="54"/>
      <c r="CB24" s="55"/>
      <c r="CC24" s="55"/>
      <c r="CD24" s="55"/>
      <c r="CE24" s="55"/>
      <c r="CF24" s="55"/>
      <c r="CG24" s="55"/>
      <c r="CH24" s="55"/>
      <c r="CI24" s="11">
        <f t="shared" si="15"/>
        <v>0</v>
      </c>
      <c r="CJ24" s="11">
        <f t="shared" si="16"/>
        <v>0</v>
      </c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s="22" customFormat="1" ht="20.25" customHeight="1" x14ac:dyDescent="0.2">
      <c r="A25" s="68"/>
      <c r="B25" s="16">
        <f t="shared" si="0"/>
        <v>0</v>
      </c>
      <c r="C25" s="16">
        <f t="shared" si="1"/>
        <v>0</v>
      </c>
      <c r="D25" s="16"/>
      <c r="E25" s="3"/>
      <c r="F25" s="3"/>
      <c r="G25" s="3"/>
      <c r="H25" s="3"/>
      <c r="I25" s="3"/>
      <c r="J25" s="3"/>
      <c r="K25" s="3"/>
      <c r="L25" s="3"/>
      <c r="M25" s="3"/>
      <c r="N25" s="3"/>
      <c r="O25" s="16"/>
      <c r="P25" s="16"/>
      <c r="Q25" s="4"/>
      <c r="R25" s="4">
        <f t="shared" si="2"/>
        <v>0</v>
      </c>
      <c r="S25" s="4"/>
      <c r="T25" s="4"/>
      <c r="U25" s="4"/>
      <c r="V25" s="17"/>
      <c r="W25" s="4"/>
      <c r="X25" s="4"/>
      <c r="Y25" s="40">
        <f t="shared" si="3"/>
        <v>0</v>
      </c>
      <c r="Z25" s="40">
        <f t="shared" si="4"/>
        <v>0</v>
      </c>
      <c r="AA25" s="40">
        <f t="shared" si="5"/>
        <v>0</v>
      </c>
      <c r="AB25" s="40">
        <f t="shared" si="6"/>
        <v>0</v>
      </c>
      <c r="AC25" s="10">
        <f t="shared" si="7"/>
        <v>0</v>
      </c>
      <c r="AD25" s="10">
        <f t="shared" si="8"/>
        <v>0</v>
      </c>
      <c r="AE25" s="10">
        <f t="shared" si="9"/>
        <v>0</v>
      </c>
      <c r="AF25" s="10">
        <f t="shared" si="10"/>
        <v>0</v>
      </c>
      <c r="AG25" s="17">
        <f t="shared" si="11"/>
        <v>0</v>
      </c>
      <c r="AH25" s="10"/>
      <c r="AI25" s="10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32"/>
      <c r="BJ25" s="32"/>
      <c r="BK25" s="32"/>
      <c r="BL25" s="32"/>
      <c r="BM25" s="32"/>
      <c r="BN25" s="32"/>
      <c r="BO25" s="32"/>
      <c r="BP25" s="32"/>
      <c r="BQ25" s="33"/>
      <c r="BR25" s="33"/>
      <c r="BS25" s="10"/>
      <c r="BT25" s="54"/>
      <c r="BU25" s="54"/>
      <c r="BV25" s="54"/>
      <c r="BW25" s="54"/>
      <c r="BX25" s="54">
        <f t="shared" si="12"/>
        <v>0</v>
      </c>
      <c r="BY25" s="54">
        <f t="shared" si="13"/>
        <v>0</v>
      </c>
      <c r="BZ25" s="54">
        <f t="shared" si="14"/>
        <v>0</v>
      </c>
      <c r="CA25" s="54"/>
      <c r="CB25" s="55"/>
      <c r="CC25" s="55"/>
      <c r="CD25" s="55"/>
      <c r="CE25" s="55"/>
      <c r="CF25" s="55"/>
      <c r="CG25" s="55"/>
      <c r="CH25" s="55"/>
      <c r="CI25" s="11">
        <f t="shared" si="15"/>
        <v>0</v>
      </c>
      <c r="CJ25" s="11">
        <f t="shared" si="16"/>
        <v>0</v>
      </c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s="22" customFormat="1" ht="20.25" customHeight="1" x14ac:dyDescent="0.2">
      <c r="A26" s="68"/>
      <c r="B26" s="16">
        <f t="shared" si="0"/>
        <v>0</v>
      </c>
      <c r="C26" s="16">
        <f t="shared" si="1"/>
        <v>0</v>
      </c>
      <c r="D26" s="16"/>
      <c r="E26" s="3"/>
      <c r="F26" s="3"/>
      <c r="G26" s="3"/>
      <c r="H26" s="3"/>
      <c r="I26" s="3"/>
      <c r="J26" s="3"/>
      <c r="K26" s="3"/>
      <c r="L26" s="3"/>
      <c r="M26" s="3"/>
      <c r="N26" s="3"/>
      <c r="O26" s="16"/>
      <c r="P26" s="16"/>
      <c r="Q26" s="4"/>
      <c r="R26" s="4">
        <f t="shared" si="2"/>
        <v>0</v>
      </c>
      <c r="S26" s="4"/>
      <c r="T26" s="4"/>
      <c r="U26" s="4"/>
      <c r="V26" s="17"/>
      <c r="W26" s="4"/>
      <c r="X26" s="4"/>
      <c r="Y26" s="40">
        <f t="shared" si="3"/>
        <v>0</v>
      </c>
      <c r="Z26" s="40">
        <f t="shared" si="4"/>
        <v>0</v>
      </c>
      <c r="AA26" s="40">
        <f t="shared" si="5"/>
        <v>0</v>
      </c>
      <c r="AB26" s="40">
        <f t="shared" si="6"/>
        <v>0</v>
      </c>
      <c r="AC26" s="10">
        <f t="shared" si="7"/>
        <v>0</v>
      </c>
      <c r="AD26" s="10">
        <f t="shared" si="8"/>
        <v>0</v>
      </c>
      <c r="AE26" s="10">
        <f t="shared" si="9"/>
        <v>0</v>
      </c>
      <c r="AF26" s="10">
        <f t="shared" si="10"/>
        <v>0</v>
      </c>
      <c r="AG26" s="17">
        <f t="shared" si="11"/>
        <v>0</v>
      </c>
      <c r="AH26" s="10"/>
      <c r="AI26" s="10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>
        <f>BF26-BG26</f>
        <v>0</v>
      </c>
      <c r="BI26" s="32"/>
      <c r="BJ26" s="32"/>
      <c r="BK26" s="32"/>
      <c r="BL26" s="32"/>
      <c r="BM26" s="32"/>
      <c r="BN26" s="32"/>
      <c r="BO26" s="32"/>
      <c r="BP26" s="32"/>
      <c r="BQ26" s="33"/>
      <c r="BR26" s="33"/>
      <c r="BS26" s="10"/>
      <c r="BT26" s="54"/>
      <c r="BU26" s="54"/>
      <c r="BV26" s="54"/>
      <c r="BW26" s="54"/>
      <c r="BX26" s="54">
        <f t="shared" si="12"/>
        <v>0</v>
      </c>
      <c r="BY26" s="54">
        <f t="shared" si="13"/>
        <v>0</v>
      </c>
      <c r="BZ26" s="54">
        <f t="shared" si="14"/>
        <v>0</v>
      </c>
      <c r="CA26" s="54"/>
      <c r="CB26" s="55"/>
      <c r="CC26" s="55"/>
      <c r="CD26" s="55"/>
      <c r="CE26" s="55"/>
      <c r="CF26" s="55"/>
      <c r="CG26" s="55"/>
      <c r="CH26" s="55"/>
      <c r="CI26" s="11">
        <f t="shared" si="15"/>
        <v>0</v>
      </c>
      <c r="CJ26" s="11">
        <f t="shared" si="16"/>
        <v>0</v>
      </c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s="22" customFormat="1" ht="20.25" customHeight="1" x14ac:dyDescent="0.2">
      <c r="A27" s="68"/>
      <c r="B27" s="16">
        <f t="shared" si="0"/>
        <v>0</v>
      </c>
      <c r="C27" s="16">
        <f t="shared" si="1"/>
        <v>0</v>
      </c>
      <c r="D27" s="16"/>
      <c r="E27" s="3"/>
      <c r="F27" s="3"/>
      <c r="G27" s="3"/>
      <c r="H27" s="3"/>
      <c r="I27" s="3"/>
      <c r="J27" s="3"/>
      <c r="K27" s="3"/>
      <c r="L27" s="3"/>
      <c r="M27" s="3"/>
      <c r="N27" s="3"/>
      <c r="O27" s="16"/>
      <c r="P27" s="16"/>
      <c r="Q27" s="4"/>
      <c r="R27" s="4">
        <f t="shared" si="2"/>
        <v>0</v>
      </c>
      <c r="S27" s="4"/>
      <c r="T27" s="4"/>
      <c r="U27" s="4"/>
      <c r="V27" s="17"/>
      <c r="W27" s="4"/>
      <c r="X27" s="4"/>
      <c r="Y27" s="40">
        <f t="shared" si="3"/>
        <v>0</v>
      </c>
      <c r="Z27" s="40">
        <f t="shared" si="4"/>
        <v>0</v>
      </c>
      <c r="AA27" s="40">
        <f t="shared" si="5"/>
        <v>0</v>
      </c>
      <c r="AB27" s="40">
        <f t="shared" si="6"/>
        <v>0</v>
      </c>
      <c r="AC27" s="10">
        <f t="shared" si="7"/>
        <v>0</v>
      </c>
      <c r="AD27" s="10">
        <f t="shared" si="8"/>
        <v>0</v>
      </c>
      <c r="AE27" s="10">
        <f t="shared" si="9"/>
        <v>0</v>
      </c>
      <c r="AF27" s="10">
        <f t="shared" si="10"/>
        <v>0</v>
      </c>
      <c r="AG27" s="17">
        <f t="shared" si="11"/>
        <v>0</v>
      </c>
      <c r="AH27" s="10"/>
      <c r="AI27" s="10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32"/>
      <c r="BJ27" s="32"/>
      <c r="BK27" s="32"/>
      <c r="BL27" s="32"/>
      <c r="BM27" s="32"/>
      <c r="BN27" s="32"/>
      <c r="BO27" s="32"/>
      <c r="BP27" s="32"/>
      <c r="BQ27" s="33"/>
      <c r="BR27" s="33"/>
      <c r="BS27" s="10"/>
      <c r="BT27" s="54"/>
      <c r="BU27" s="54"/>
      <c r="BV27" s="54"/>
      <c r="BW27" s="54"/>
      <c r="BX27" s="54">
        <f t="shared" si="12"/>
        <v>0</v>
      </c>
      <c r="BY27" s="54">
        <f t="shared" si="13"/>
        <v>0</v>
      </c>
      <c r="BZ27" s="54">
        <f t="shared" si="14"/>
        <v>0</v>
      </c>
      <c r="CA27" s="54"/>
      <c r="CB27" s="55"/>
      <c r="CC27" s="55"/>
      <c r="CD27" s="55"/>
      <c r="CE27" s="55"/>
      <c r="CF27" s="55"/>
      <c r="CG27" s="55"/>
      <c r="CH27" s="55"/>
      <c r="CI27" s="11">
        <f t="shared" si="15"/>
        <v>0</v>
      </c>
      <c r="CJ27" s="11">
        <f t="shared" si="16"/>
        <v>0</v>
      </c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s="22" customFormat="1" ht="20.25" customHeight="1" x14ac:dyDescent="0.2">
      <c r="A28" s="68"/>
      <c r="B28" s="16">
        <f t="shared" si="0"/>
        <v>0</v>
      </c>
      <c r="C28" s="16">
        <f t="shared" si="1"/>
        <v>0</v>
      </c>
      <c r="D28" s="16"/>
      <c r="E28" s="3"/>
      <c r="F28" s="3"/>
      <c r="G28" s="3"/>
      <c r="H28" s="3"/>
      <c r="I28" s="3"/>
      <c r="J28" s="3"/>
      <c r="K28" s="3"/>
      <c r="L28" s="3"/>
      <c r="M28" s="3"/>
      <c r="N28" s="3"/>
      <c r="O28" s="16"/>
      <c r="P28" s="16"/>
      <c r="Q28" s="4"/>
      <c r="R28" s="4">
        <f t="shared" si="2"/>
        <v>0</v>
      </c>
      <c r="S28" s="4"/>
      <c r="T28" s="4"/>
      <c r="U28" s="4"/>
      <c r="V28" s="17"/>
      <c r="W28" s="4"/>
      <c r="X28" s="4"/>
      <c r="Y28" s="40">
        <f t="shared" si="3"/>
        <v>0</v>
      </c>
      <c r="Z28" s="40">
        <f t="shared" si="4"/>
        <v>0</v>
      </c>
      <c r="AA28" s="40">
        <f t="shared" si="5"/>
        <v>0</v>
      </c>
      <c r="AB28" s="40">
        <f t="shared" si="6"/>
        <v>0</v>
      </c>
      <c r="AC28" s="10">
        <f t="shared" si="7"/>
        <v>0</v>
      </c>
      <c r="AD28" s="10">
        <f t="shared" si="8"/>
        <v>0</v>
      </c>
      <c r="AE28" s="10">
        <f t="shared" si="9"/>
        <v>0</v>
      </c>
      <c r="AF28" s="10">
        <f t="shared" si="10"/>
        <v>0</v>
      </c>
      <c r="AG28" s="17">
        <f t="shared" si="11"/>
        <v>0</v>
      </c>
      <c r="AH28" s="10"/>
      <c r="AI28" s="10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32"/>
      <c r="BJ28" s="32"/>
      <c r="BK28" s="32"/>
      <c r="BL28" s="32"/>
      <c r="BM28" s="32"/>
      <c r="BN28" s="32"/>
      <c r="BO28" s="32"/>
      <c r="BP28" s="32"/>
      <c r="BQ28" s="33"/>
      <c r="BR28" s="33"/>
      <c r="BS28" s="10"/>
      <c r="BT28" s="54"/>
      <c r="BU28" s="54"/>
      <c r="BV28" s="54"/>
      <c r="BW28" s="54"/>
      <c r="BX28" s="54">
        <f t="shared" si="12"/>
        <v>0</v>
      </c>
      <c r="BY28" s="54">
        <f t="shared" si="13"/>
        <v>0</v>
      </c>
      <c r="BZ28" s="54">
        <f t="shared" si="14"/>
        <v>0</v>
      </c>
      <c r="CA28" s="54"/>
      <c r="CB28" s="55"/>
      <c r="CC28" s="55"/>
      <c r="CD28" s="55"/>
      <c r="CE28" s="55"/>
      <c r="CF28" s="55"/>
      <c r="CG28" s="55"/>
      <c r="CH28" s="55"/>
      <c r="CI28" s="11">
        <f t="shared" si="15"/>
        <v>0</v>
      </c>
      <c r="CJ28" s="11">
        <f t="shared" si="16"/>
        <v>0</v>
      </c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22" customFormat="1" ht="20.25" customHeight="1" x14ac:dyDescent="0.2">
      <c r="A29" s="68"/>
      <c r="B29" s="16">
        <f t="shared" ref="B29:B36" si="17">C29+R29</f>
        <v>0</v>
      </c>
      <c r="C29" s="16">
        <f t="shared" ref="C29:C36" si="18">D29+H29+L29+N29+P29</f>
        <v>0</v>
      </c>
      <c r="D29" s="16"/>
      <c r="E29" s="3"/>
      <c r="F29" s="3"/>
      <c r="G29" s="3"/>
      <c r="H29" s="3"/>
      <c r="I29" s="3"/>
      <c r="J29" s="3"/>
      <c r="K29" s="3"/>
      <c r="L29" s="3"/>
      <c r="M29" s="3"/>
      <c r="N29" s="3"/>
      <c r="O29" s="16"/>
      <c r="P29" s="16"/>
      <c r="Q29" s="4"/>
      <c r="R29" s="4">
        <f t="shared" ref="R29:R36" si="19">SUM(S29:X29)</f>
        <v>0</v>
      </c>
      <c r="S29" s="4"/>
      <c r="T29" s="4"/>
      <c r="U29" s="4"/>
      <c r="V29" s="17"/>
      <c r="W29" s="4"/>
      <c r="X29" s="4"/>
      <c r="Y29" s="40">
        <f t="shared" ref="Y29:AA36" si="20">AB29+BX29</f>
        <v>0</v>
      </c>
      <c r="Z29" s="40">
        <f t="shared" si="20"/>
        <v>0</v>
      </c>
      <c r="AA29" s="40">
        <f t="shared" si="20"/>
        <v>0</v>
      </c>
      <c r="AB29" s="40">
        <f t="shared" ref="AB29:AC36" si="21">AH29+AT29+BF29+BL29+BR29</f>
        <v>0</v>
      </c>
      <c r="AC29" s="10">
        <f t="shared" si="21"/>
        <v>0</v>
      </c>
      <c r="AD29" s="10">
        <f t="shared" ref="AD29:AD36" si="22">AJ29+AV29+BH29+BT29</f>
        <v>0</v>
      </c>
      <c r="AE29" s="10">
        <f t="shared" ref="AE29:AG36" si="23">AK29+AW29+BI29</f>
        <v>0</v>
      </c>
      <c r="AF29" s="10">
        <f t="shared" si="23"/>
        <v>0</v>
      </c>
      <c r="AG29" s="17">
        <f t="shared" si="23"/>
        <v>0</v>
      </c>
      <c r="AH29" s="10"/>
      <c r="AI29" s="10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32"/>
      <c r="BJ29" s="32"/>
      <c r="BK29" s="32"/>
      <c r="BL29" s="32"/>
      <c r="BM29" s="32"/>
      <c r="BN29" s="32"/>
      <c r="BO29" s="32"/>
      <c r="BP29" s="32"/>
      <c r="BQ29" s="33"/>
      <c r="BR29" s="33"/>
      <c r="BS29" s="10"/>
      <c r="BT29" s="54"/>
      <c r="BU29" s="54"/>
      <c r="BV29" s="54"/>
      <c r="BW29" s="54"/>
      <c r="BX29" s="54">
        <f t="shared" ref="BX29:BX36" si="24">CA29+CB29+CC29+CD29+CE29+CH29</f>
        <v>0</v>
      </c>
      <c r="BY29" s="54">
        <f t="shared" ref="BY29:BY36" si="25">CA29+CB29+CC29+CD29+CF29+CH29</f>
        <v>0</v>
      </c>
      <c r="BZ29" s="54">
        <f t="shared" ref="BZ29:BZ36" si="26">CG29</f>
        <v>0</v>
      </c>
      <c r="CA29" s="54"/>
      <c r="CB29" s="55"/>
      <c r="CC29" s="55"/>
      <c r="CD29" s="55"/>
      <c r="CE29" s="55"/>
      <c r="CF29" s="55"/>
      <c r="CG29" s="55"/>
      <c r="CH29" s="55"/>
      <c r="CI29" s="11">
        <f t="shared" ref="CI29:CI36" si="27">-CK29+CO29+CS29+CU29+CY29</f>
        <v>0</v>
      </c>
      <c r="CJ29" s="11">
        <f t="shared" ref="CJ29:CJ36" si="28">CL29+CP29+CT29+CV29+CZ29</f>
        <v>0</v>
      </c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</row>
    <row r="30" spans="1:106" s="22" customFormat="1" ht="24.75" customHeight="1" x14ac:dyDescent="0.2">
      <c r="A30" s="68"/>
      <c r="B30" s="16">
        <f t="shared" si="17"/>
        <v>0</v>
      </c>
      <c r="C30" s="16">
        <f t="shared" si="18"/>
        <v>0</v>
      </c>
      <c r="D30" s="16"/>
      <c r="E30" s="3"/>
      <c r="F30" s="3"/>
      <c r="G30" s="3"/>
      <c r="H30" s="3"/>
      <c r="I30" s="3"/>
      <c r="J30" s="3"/>
      <c r="K30" s="3"/>
      <c r="L30" s="3"/>
      <c r="M30" s="3"/>
      <c r="N30" s="3"/>
      <c r="O30" s="16"/>
      <c r="P30" s="16"/>
      <c r="Q30" s="4"/>
      <c r="R30" s="4">
        <f t="shared" si="19"/>
        <v>0</v>
      </c>
      <c r="S30" s="4"/>
      <c r="T30" s="4"/>
      <c r="U30" s="4"/>
      <c r="V30" s="17"/>
      <c r="W30" s="4"/>
      <c r="X30" s="4"/>
      <c r="Y30" s="40">
        <f t="shared" si="20"/>
        <v>0</v>
      </c>
      <c r="Z30" s="40">
        <f t="shared" si="20"/>
        <v>0</v>
      </c>
      <c r="AA30" s="40">
        <f t="shared" si="20"/>
        <v>0</v>
      </c>
      <c r="AB30" s="40">
        <f t="shared" si="21"/>
        <v>0</v>
      </c>
      <c r="AC30" s="10">
        <f t="shared" si="21"/>
        <v>0</v>
      </c>
      <c r="AD30" s="10">
        <f t="shared" si="22"/>
        <v>0</v>
      </c>
      <c r="AE30" s="10">
        <f t="shared" si="23"/>
        <v>0</v>
      </c>
      <c r="AF30" s="10">
        <f t="shared" si="23"/>
        <v>0</v>
      </c>
      <c r="AG30" s="17">
        <f t="shared" si="23"/>
        <v>0</v>
      </c>
      <c r="AH30" s="10"/>
      <c r="AI30" s="10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32"/>
      <c r="BJ30" s="32"/>
      <c r="BK30" s="32"/>
      <c r="BL30" s="32"/>
      <c r="BM30" s="32"/>
      <c r="BN30" s="32"/>
      <c r="BO30" s="32"/>
      <c r="BP30" s="32"/>
      <c r="BQ30" s="33"/>
      <c r="BR30" s="33"/>
      <c r="BS30" s="10"/>
      <c r="BT30" s="54"/>
      <c r="BU30" s="54"/>
      <c r="BV30" s="54"/>
      <c r="BW30" s="54"/>
      <c r="BX30" s="54">
        <f t="shared" si="24"/>
        <v>0</v>
      </c>
      <c r="BY30" s="54">
        <f t="shared" si="25"/>
        <v>0</v>
      </c>
      <c r="BZ30" s="54">
        <f t="shared" si="26"/>
        <v>0</v>
      </c>
      <c r="CA30" s="54"/>
      <c r="CB30" s="55"/>
      <c r="CC30" s="55"/>
      <c r="CD30" s="55"/>
      <c r="CE30" s="55"/>
      <c r="CF30" s="55"/>
      <c r="CG30" s="55"/>
      <c r="CH30" s="55"/>
      <c r="CI30" s="11">
        <f t="shared" si="27"/>
        <v>0</v>
      </c>
      <c r="CJ30" s="11">
        <f t="shared" si="28"/>
        <v>0</v>
      </c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</row>
    <row r="31" spans="1:106" s="22" customFormat="1" ht="23.25" customHeight="1" x14ac:dyDescent="0.2">
      <c r="A31" s="68"/>
      <c r="B31" s="16">
        <f t="shared" si="17"/>
        <v>0</v>
      </c>
      <c r="C31" s="16">
        <f t="shared" si="18"/>
        <v>0</v>
      </c>
      <c r="D31" s="16"/>
      <c r="E31" s="3"/>
      <c r="F31" s="3"/>
      <c r="G31" s="3"/>
      <c r="H31" s="3"/>
      <c r="I31" s="3"/>
      <c r="J31" s="3"/>
      <c r="K31" s="3"/>
      <c r="L31" s="3"/>
      <c r="M31" s="3"/>
      <c r="N31" s="3"/>
      <c r="O31" s="16"/>
      <c r="P31" s="16"/>
      <c r="Q31" s="4"/>
      <c r="R31" s="4">
        <f t="shared" si="19"/>
        <v>0</v>
      </c>
      <c r="S31" s="4"/>
      <c r="T31" s="4"/>
      <c r="U31" s="4"/>
      <c r="V31" s="17"/>
      <c r="W31" s="4"/>
      <c r="X31" s="4"/>
      <c r="Y31" s="40">
        <f t="shared" si="20"/>
        <v>0</v>
      </c>
      <c r="Z31" s="40">
        <f t="shared" si="20"/>
        <v>0</v>
      </c>
      <c r="AA31" s="40">
        <f t="shared" si="20"/>
        <v>0</v>
      </c>
      <c r="AB31" s="40">
        <f t="shared" si="21"/>
        <v>0</v>
      </c>
      <c r="AC31" s="10">
        <f t="shared" si="21"/>
        <v>0</v>
      </c>
      <c r="AD31" s="10">
        <f t="shared" si="22"/>
        <v>0</v>
      </c>
      <c r="AE31" s="10">
        <f t="shared" si="23"/>
        <v>0</v>
      </c>
      <c r="AF31" s="10">
        <f t="shared" si="23"/>
        <v>0</v>
      </c>
      <c r="AG31" s="17">
        <f t="shared" si="23"/>
        <v>0</v>
      </c>
      <c r="AH31" s="10"/>
      <c r="AI31" s="10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32"/>
      <c r="BJ31" s="32"/>
      <c r="BK31" s="32"/>
      <c r="BL31" s="32"/>
      <c r="BM31" s="32"/>
      <c r="BN31" s="32"/>
      <c r="BO31" s="32"/>
      <c r="BP31" s="32"/>
      <c r="BQ31" s="33"/>
      <c r="BR31" s="33"/>
      <c r="BS31" s="10"/>
      <c r="BT31" s="54"/>
      <c r="BU31" s="54"/>
      <c r="BV31" s="54"/>
      <c r="BW31" s="54"/>
      <c r="BX31" s="54">
        <f t="shared" si="24"/>
        <v>0</v>
      </c>
      <c r="BY31" s="54">
        <f t="shared" si="25"/>
        <v>0</v>
      </c>
      <c r="BZ31" s="54">
        <f t="shared" si="26"/>
        <v>0</v>
      </c>
      <c r="CA31" s="54"/>
      <c r="CB31" s="55"/>
      <c r="CC31" s="55"/>
      <c r="CD31" s="55"/>
      <c r="CE31" s="55"/>
      <c r="CF31" s="55"/>
      <c r="CG31" s="55"/>
      <c r="CH31" s="55"/>
      <c r="CI31" s="11">
        <f t="shared" si="27"/>
        <v>0</v>
      </c>
      <c r="CJ31" s="11">
        <f t="shared" si="28"/>
        <v>0</v>
      </c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</row>
    <row r="32" spans="1:106" s="22" customFormat="1" ht="21" customHeight="1" x14ac:dyDescent="0.2">
      <c r="A32" s="68"/>
      <c r="B32" s="16">
        <f t="shared" si="17"/>
        <v>0</v>
      </c>
      <c r="C32" s="16">
        <f t="shared" si="18"/>
        <v>0</v>
      </c>
      <c r="D32" s="16"/>
      <c r="E32" s="3"/>
      <c r="F32" s="3"/>
      <c r="G32" s="3"/>
      <c r="H32" s="3"/>
      <c r="I32" s="3"/>
      <c r="J32" s="3"/>
      <c r="K32" s="3"/>
      <c r="L32" s="3"/>
      <c r="M32" s="3"/>
      <c r="N32" s="3"/>
      <c r="O32" s="16"/>
      <c r="P32" s="16"/>
      <c r="Q32" s="4"/>
      <c r="R32" s="4">
        <f t="shared" si="19"/>
        <v>0</v>
      </c>
      <c r="S32" s="4"/>
      <c r="T32" s="4"/>
      <c r="U32" s="4"/>
      <c r="V32" s="17"/>
      <c r="W32" s="4"/>
      <c r="X32" s="4"/>
      <c r="Y32" s="40">
        <f t="shared" si="20"/>
        <v>0</v>
      </c>
      <c r="Z32" s="40">
        <f t="shared" si="20"/>
        <v>0</v>
      </c>
      <c r="AA32" s="40">
        <f t="shared" si="20"/>
        <v>0</v>
      </c>
      <c r="AB32" s="40">
        <f t="shared" si="21"/>
        <v>0</v>
      </c>
      <c r="AC32" s="10">
        <f t="shared" si="21"/>
        <v>0</v>
      </c>
      <c r="AD32" s="10">
        <f t="shared" si="22"/>
        <v>0</v>
      </c>
      <c r="AE32" s="10">
        <f t="shared" si="23"/>
        <v>0</v>
      </c>
      <c r="AF32" s="10">
        <f t="shared" si="23"/>
        <v>0</v>
      </c>
      <c r="AG32" s="17">
        <f t="shared" si="23"/>
        <v>0</v>
      </c>
      <c r="AH32" s="10"/>
      <c r="AI32" s="10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32"/>
      <c r="BJ32" s="32"/>
      <c r="BK32" s="32"/>
      <c r="BL32" s="32"/>
      <c r="BM32" s="32"/>
      <c r="BN32" s="32"/>
      <c r="BO32" s="32"/>
      <c r="BP32" s="32"/>
      <c r="BQ32" s="33"/>
      <c r="BR32" s="33"/>
      <c r="BS32" s="10"/>
      <c r="BT32" s="54"/>
      <c r="BU32" s="54"/>
      <c r="BV32" s="54"/>
      <c r="BW32" s="54"/>
      <c r="BX32" s="54">
        <f t="shared" si="24"/>
        <v>0</v>
      </c>
      <c r="BY32" s="54">
        <f t="shared" si="25"/>
        <v>0</v>
      </c>
      <c r="BZ32" s="54">
        <f t="shared" si="26"/>
        <v>0</v>
      </c>
      <c r="CA32" s="54"/>
      <c r="CB32" s="55"/>
      <c r="CC32" s="55"/>
      <c r="CD32" s="55"/>
      <c r="CE32" s="55"/>
      <c r="CF32" s="55"/>
      <c r="CG32" s="55"/>
      <c r="CH32" s="55"/>
      <c r="CI32" s="11">
        <f t="shared" si="27"/>
        <v>0</v>
      </c>
      <c r="CJ32" s="11">
        <f t="shared" si="28"/>
        <v>0</v>
      </c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</row>
    <row r="33" spans="1:106" s="22" customFormat="1" ht="21" customHeight="1" x14ac:dyDescent="0.2">
      <c r="A33" s="68"/>
      <c r="B33" s="16">
        <f t="shared" si="17"/>
        <v>0</v>
      </c>
      <c r="C33" s="16">
        <f t="shared" si="18"/>
        <v>0</v>
      </c>
      <c r="D33" s="16"/>
      <c r="E33" s="3"/>
      <c r="F33" s="3"/>
      <c r="G33" s="3"/>
      <c r="H33" s="3"/>
      <c r="I33" s="3"/>
      <c r="J33" s="3"/>
      <c r="K33" s="3"/>
      <c r="L33" s="3"/>
      <c r="M33" s="3"/>
      <c r="N33" s="3"/>
      <c r="O33" s="16"/>
      <c r="P33" s="16"/>
      <c r="Q33" s="4"/>
      <c r="R33" s="4">
        <f t="shared" si="19"/>
        <v>0</v>
      </c>
      <c r="S33" s="4"/>
      <c r="T33" s="4"/>
      <c r="U33" s="4"/>
      <c r="V33" s="17"/>
      <c r="W33" s="4"/>
      <c r="X33" s="4"/>
      <c r="Y33" s="40">
        <f t="shared" si="20"/>
        <v>0</v>
      </c>
      <c r="Z33" s="40">
        <f t="shared" si="20"/>
        <v>0</v>
      </c>
      <c r="AA33" s="40">
        <f t="shared" si="20"/>
        <v>0</v>
      </c>
      <c r="AB33" s="40">
        <f t="shared" si="21"/>
        <v>0</v>
      </c>
      <c r="AC33" s="10">
        <f t="shared" si="21"/>
        <v>0</v>
      </c>
      <c r="AD33" s="10">
        <f t="shared" si="22"/>
        <v>0</v>
      </c>
      <c r="AE33" s="10">
        <f t="shared" si="23"/>
        <v>0</v>
      </c>
      <c r="AF33" s="10">
        <f t="shared" si="23"/>
        <v>0</v>
      </c>
      <c r="AG33" s="17">
        <f t="shared" si="23"/>
        <v>0</v>
      </c>
      <c r="AH33" s="10"/>
      <c r="AI33" s="10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32"/>
      <c r="BJ33" s="32"/>
      <c r="BK33" s="32"/>
      <c r="BL33" s="32"/>
      <c r="BM33" s="32"/>
      <c r="BN33" s="32"/>
      <c r="BO33" s="32"/>
      <c r="BP33" s="32"/>
      <c r="BQ33" s="33"/>
      <c r="BR33" s="33"/>
      <c r="BS33" s="10"/>
      <c r="BT33" s="54"/>
      <c r="BU33" s="54"/>
      <c r="BV33" s="54"/>
      <c r="BW33" s="54"/>
      <c r="BX33" s="54">
        <f t="shared" si="24"/>
        <v>0</v>
      </c>
      <c r="BY33" s="54">
        <f t="shared" si="25"/>
        <v>0</v>
      </c>
      <c r="BZ33" s="54">
        <f t="shared" si="26"/>
        <v>0</v>
      </c>
      <c r="CA33" s="54"/>
      <c r="CB33" s="55"/>
      <c r="CC33" s="55"/>
      <c r="CD33" s="55"/>
      <c r="CE33" s="55"/>
      <c r="CF33" s="55"/>
      <c r="CG33" s="55"/>
      <c r="CH33" s="55"/>
      <c r="CI33" s="11">
        <f t="shared" si="27"/>
        <v>0</v>
      </c>
      <c r="CJ33" s="11">
        <f t="shared" si="28"/>
        <v>0</v>
      </c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</row>
    <row r="34" spans="1:106" s="22" customFormat="1" ht="21" customHeight="1" x14ac:dyDescent="0.2">
      <c r="A34" s="68"/>
      <c r="B34" s="16">
        <f t="shared" si="17"/>
        <v>0</v>
      </c>
      <c r="C34" s="16">
        <f t="shared" si="18"/>
        <v>0</v>
      </c>
      <c r="D34" s="16"/>
      <c r="E34" s="3"/>
      <c r="F34" s="3"/>
      <c r="G34" s="3"/>
      <c r="H34" s="3"/>
      <c r="I34" s="3"/>
      <c r="J34" s="3"/>
      <c r="K34" s="3"/>
      <c r="L34" s="3"/>
      <c r="M34" s="3"/>
      <c r="N34" s="3"/>
      <c r="O34" s="16"/>
      <c r="P34" s="16"/>
      <c r="Q34" s="4"/>
      <c r="R34" s="4">
        <f t="shared" si="19"/>
        <v>0</v>
      </c>
      <c r="S34" s="4"/>
      <c r="T34" s="4"/>
      <c r="U34" s="4"/>
      <c r="V34" s="17"/>
      <c r="W34" s="4"/>
      <c r="X34" s="4"/>
      <c r="Y34" s="40">
        <f t="shared" si="20"/>
        <v>0</v>
      </c>
      <c r="Z34" s="40">
        <f t="shared" si="20"/>
        <v>0</v>
      </c>
      <c r="AA34" s="40">
        <f t="shared" si="20"/>
        <v>0</v>
      </c>
      <c r="AB34" s="40">
        <f t="shared" si="21"/>
        <v>0</v>
      </c>
      <c r="AC34" s="10">
        <f t="shared" si="21"/>
        <v>0</v>
      </c>
      <c r="AD34" s="10">
        <f t="shared" si="22"/>
        <v>0</v>
      </c>
      <c r="AE34" s="10">
        <f t="shared" si="23"/>
        <v>0</v>
      </c>
      <c r="AF34" s="10">
        <f t="shared" si="23"/>
        <v>0</v>
      </c>
      <c r="AG34" s="17">
        <f t="shared" si="23"/>
        <v>0</v>
      </c>
      <c r="AH34" s="10"/>
      <c r="AI34" s="10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32"/>
      <c r="BJ34" s="32"/>
      <c r="BK34" s="32"/>
      <c r="BL34" s="32"/>
      <c r="BM34" s="32"/>
      <c r="BN34" s="32"/>
      <c r="BO34" s="32"/>
      <c r="BP34" s="32"/>
      <c r="BQ34" s="33"/>
      <c r="BR34" s="33"/>
      <c r="BS34" s="10"/>
      <c r="BT34" s="54"/>
      <c r="BU34" s="54"/>
      <c r="BV34" s="54"/>
      <c r="BW34" s="54"/>
      <c r="BX34" s="54">
        <f t="shared" si="24"/>
        <v>0</v>
      </c>
      <c r="BY34" s="54">
        <f t="shared" si="25"/>
        <v>0</v>
      </c>
      <c r="BZ34" s="54">
        <f t="shared" si="26"/>
        <v>0</v>
      </c>
      <c r="CA34" s="54"/>
      <c r="CB34" s="55"/>
      <c r="CC34" s="55"/>
      <c r="CD34" s="55"/>
      <c r="CE34" s="55"/>
      <c r="CF34" s="55"/>
      <c r="CG34" s="55"/>
      <c r="CH34" s="55"/>
      <c r="CI34" s="11">
        <f t="shared" si="27"/>
        <v>0</v>
      </c>
      <c r="CJ34" s="11">
        <f t="shared" si="28"/>
        <v>0</v>
      </c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</row>
    <row r="35" spans="1:106" s="22" customFormat="1" ht="21" customHeight="1" x14ac:dyDescent="0.2">
      <c r="A35" s="68"/>
      <c r="B35" s="16">
        <f t="shared" si="17"/>
        <v>0</v>
      </c>
      <c r="C35" s="16">
        <f t="shared" si="18"/>
        <v>0</v>
      </c>
      <c r="D35" s="16"/>
      <c r="E35" s="3"/>
      <c r="F35" s="3"/>
      <c r="G35" s="3"/>
      <c r="H35" s="3"/>
      <c r="I35" s="3"/>
      <c r="J35" s="3"/>
      <c r="K35" s="3"/>
      <c r="L35" s="3"/>
      <c r="M35" s="3"/>
      <c r="N35" s="3"/>
      <c r="O35" s="16"/>
      <c r="P35" s="16"/>
      <c r="Q35" s="4"/>
      <c r="R35" s="4">
        <f t="shared" si="19"/>
        <v>0</v>
      </c>
      <c r="S35" s="4"/>
      <c r="T35" s="4"/>
      <c r="U35" s="4"/>
      <c r="V35" s="17"/>
      <c r="W35" s="4"/>
      <c r="X35" s="4"/>
      <c r="Y35" s="40">
        <f t="shared" si="20"/>
        <v>0</v>
      </c>
      <c r="Z35" s="40">
        <f t="shared" si="20"/>
        <v>0</v>
      </c>
      <c r="AA35" s="40">
        <f t="shared" si="20"/>
        <v>0</v>
      </c>
      <c r="AB35" s="40">
        <f t="shared" si="21"/>
        <v>0</v>
      </c>
      <c r="AC35" s="10">
        <f t="shared" si="21"/>
        <v>0</v>
      </c>
      <c r="AD35" s="10">
        <f t="shared" si="22"/>
        <v>0</v>
      </c>
      <c r="AE35" s="10">
        <f t="shared" si="23"/>
        <v>0</v>
      </c>
      <c r="AF35" s="10">
        <f t="shared" si="23"/>
        <v>0</v>
      </c>
      <c r="AG35" s="17">
        <f t="shared" si="23"/>
        <v>0</v>
      </c>
      <c r="AH35" s="10"/>
      <c r="AI35" s="10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32"/>
      <c r="BJ35" s="32"/>
      <c r="BK35" s="32"/>
      <c r="BL35" s="32"/>
      <c r="BM35" s="32"/>
      <c r="BN35" s="32"/>
      <c r="BO35" s="32"/>
      <c r="BP35" s="32"/>
      <c r="BQ35" s="33"/>
      <c r="BR35" s="33"/>
      <c r="BS35" s="10"/>
      <c r="BT35" s="54"/>
      <c r="BU35" s="54"/>
      <c r="BV35" s="54"/>
      <c r="BW35" s="54"/>
      <c r="BX35" s="54">
        <f t="shared" si="24"/>
        <v>0</v>
      </c>
      <c r="BY35" s="54">
        <f t="shared" si="25"/>
        <v>0</v>
      </c>
      <c r="BZ35" s="54">
        <f t="shared" si="26"/>
        <v>0</v>
      </c>
      <c r="CA35" s="54"/>
      <c r="CB35" s="55"/>
      <c r="CC35" s="55"/>
      <c r="CD35" s="55"/>
      <c r="CE35" s="55"/>
      <c r="CF35" s="55"/>
      <c r="CG35" s="55"/>
      <c r="CH35" s="55"/>
      <c r="CI35" s="11">
        <f t="shared" si="27"/>
        <v>0</v>
      </c>
      <c r="CJ35" s="11">
        <f t="shared" si="28"/>
        <v>0</v>
      </c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</row>
    <row r="36" spans="1:106" s="22" customFormat="1" ht="17.25" customHeight="1" x14ac:dyDescent="0.2">
      <c r="A36" s="68"/>
      <c r="B36" s="16">
        <f t="shared" si="17"/>
        <v>0</v>
      </c>
      <c r="C36" s="16">
        <f t="shared" si="18"/>
        <v>0</v>
      </c>
      <c r="D36" s="16"/>
      <c r="E36" s="3"/>
      <c r="F36" s="3"/>
      <c r="G36" s="3"/>
      <c r="H36" s="3"/>
      <c r="I36" s="3"/>
      <c r="J36" s="3"/>
      <c r="K36" s="3"/>
      <c r="L36" s="3"/>
      <c r="M36" s="3"/>
      <c r="N36" s="3"/>
      <c r="O36" s="16"/>
      <c r="P36" s="16"/>
      <c r="Q36" s="4"/>
      <c r="R36" s="4">
        <f t="shared" si="19"/>
        <v>0</v>
      </c>
      <c r="S36" s="4"/>
      <c r="T36" s="4"/>
      <c r="U36" s="4"/>
      <c r="V36" s="17"/>
      <c r="W36" s="4"/>
      <c r="X36" s="4"/>
      <c r="Y36" s="40">
        <f t="shared" si="20"/>
        <v>0</v>
      </c>
      <c r="Z36" s="40">
        <f t="shared" si="20"/>
        <v>0</v>
      </c>
      <c r="AA36" s="40">
        <f t="shared" si="20"/>
        <v>0</v>
      </c>
      <c r="AB36" s="40">
        <f t="shared" si="21"/>
        <v>0</v>
      </c>
      <c r="AC36" s="10">
        <f t="shared" si="21"/>
        <v>0</v>
      </c>
      <c r="AD36" s="10">
        <f t="shared" si="22"/>
        <v>0</v>
      </c>
      <c r="AE36" s="10">
        <f t="shared" si="23"/>
        <v>0</v>
      </c>
      <c r="AF36" s="10">
        <f t="shared" si="23"/>
        <v>0</v>
      </c>
      <c r="AG36" s="17">
        <f t="shared" si="23"/>
        <v>0</v>
      </c>
      <c r="AH36" s="10"/>
      <c r="AI36" s="10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32"/>
      <c r="BJ36" s="32"/>
      <c r="BK36" s="32"/>
      <c r="BL36" s="32"/>
      <c r="BM36" s="32"/>
      <c r="BN36" s="32"/>
      <c r="BO36" s="32"/>
      <c r="BP36" s="32"/>
      <c r="BQ36" s="33"/>
      <c r="BR36" s="33"/>
      <c r="BS36" s="10"/>
      <c r="BT36" s="54"/>
      <c r="BU36" s="54"/>
      <c r="BV36" s="54"/>
      <c r="BW36" s="54"/>
      <c r="BX36" s="54">
        <f t="shared" si="24"/>
        <v>0</v>
      </c>
      <c r="BY36" s="54">
        <f t="shared" si="25"/>
        <v>0</v>
      </c>
      <c r="BZ36" s="54">
        <f t="shared" si="26"/>
        <v>0</v>
      </c>
      <c r="CA36" s="54"/>
      <c r="CB36" s="55"/>
      <c r="CC36" s="55"/>
      <c r="CD36" s="55"/>
      <c r="CE36" s="55"/>
      <c r="CF36" s="55"/>
      <c r="CG36" s="55"/>
      <c r="CH36" s="55"/>
      <c r="CI36" s="11">
        <f t="shared" si="27"/>
        <v>0</v>
      </c>
      <c r="CJ36" s="11">
        <f t="shared" si="28"/>
        <v>0</v>
      </c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</row>
    <row r="37" spans="1:106" s="22" customFormat="1" ht="32.25" customHeight="1" x14ac:dyDescent="0.2">
      <c r="A37" s="68"/>
      <c r="B37" s="16">
        <f t="shared" ref="B37:B42" si="29">C37+R37</f>
        <v>0</v>
      </c>
      <c r="C37" s="16">
        <f t="shared" ref="C37:C42" si="30">D37+H37+L37+N37+P37</f>
        <v>0</v>
      </c>
      <c r="D37" s="16"/>
      <c r="E37" s="3"/>
      <c r="F37" s="3"/>
      <c r="G37" s="3"/>
      <c r="H37" s="3"/>
      <c r="I37" s="3"/>
      <c r="J37" s="3"/>
      <c r="K37" s="3"/>
      <c r="L37" s="3"/>
      <c r="M37" s="3"/>
      <c r="N37" s="3"/>
      <c r="O37" s="16"/>
      <c r="P37" s="16"/>
      <c r="Q37" s="4"/>
      <c r="R37" s="4">
        <f t="shared" ref="R37:R42" si="31">SUM(S37:X37)</f>
        <v>0</v>
      </c>
      <c r="S37" s="4"/>
      <c r="T37" s="4"/>
      <c r="U37" s="4"/>
      <c r="V37" s="17"/>
      <c r="W37" s="4"/>
      <c r="X37" s="4"/>
      <c r="Y37" s="40">
        <f t="shared" ref="Y37:Y42" si="32">AB37+BX37</f>
        <v>0</v>
      </c>
      <c r="Z37" s="40">
        <f t="shared" ref="Z37:Z42" si="33">AC37+BY37</f>
        <v>0</v>
      </c>
      <c r="AA37" s="40">
        <f t="shared" ref="AA37:AA42" si="34">AD37+BZ37</f>
        <v>0</v>
      </c>
      <c r="AB37" s="40">
        <f t="shared" ref="AB37:AB42" si="35">AH37+AT37+BF37+BL37+BR37</f>
        <v>0</v>
      </c>
      <c r="AC37" s="10">
        <f t="shared" ref="AC37:AC42" si="36">AI37+AU37+BG37+BM37+BS37</f>
        <v>0</v>
      </c>
      <c r="AD37" s="10">
        <f t="shared" ref="AD37:AD42" si="37">AJ37+AV37+BH37+BT37</f>
        <v>0</v>
      </c>
      <c r="AE37" s="10">
        <f t="shared" ref="AE37:AE42" si="38">AK37+AW37+BI37</f>
        <v>0</v>
      </c>
      <c r="AF37" s="10">
        <f t="shared" ref="AF37:AF42" si="39">AL37+AX37+BJ37</f>
        <v>0</v>
      </c>
      <c r="AG37" s="17">
        <f t="shared" ref="AG37:AG42" si="40">AM37+AY37+BK37</f>
        <v>0</v>
      </c>
      <c r="AH37" s="10"/>
      <c r="AI37" s="10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32"/>
      <c r="BJ37" s="32"/>
      <c r="BK37" s="32"/>
      <c r="BL37" s="32"/>
      <c r="BM37" s="32"/>
      <c r="BN37" s="32"/>
      <c r="BO37" s="32"/>
      <c r="BP37" s="32"/>
      <c r="BQ37" s="33"/>
      <c r="BR37" s="33"/>
      <c r="BS37" s="10"/>
      <c r="BT37" s="54"/>
      <c r="BU37" s="54"/>
      <c r="BV37" s="54"/>
      <c r="BW37" s="54"/>
      <c r="BX37" s="54">
        <f t="shared" ref="BX37:BX42" si="41">CA37+CB37+CC37+CD37+CE37+CH37</f>
        <v>0</v>
      </c>
      <c r="BY37" s="54">
        <f t="shared" ref="BY37:BY42" si="42">CA37+CB37+CC37+CD37+CF37+CH37</f>
        <v>0</v>
      </c>
      <c r="BZ37" s="54">
        <f t="shared" ref="BZ37:BZ42" si="43">CG37</f>
        <v>0</v>
      </c>
      <c r="CA37" s="54"/>
      <c r="CB37" s="55"/>
      <c r="CC37" s="55"/>
      <c r="CD37" s="55"/>
      <c r="CE37" s="55"/>
      <c r="CF37" s="55"/>
      <c r="CG37" s="55"/>
      <c r="CH37" s="55"/>
      <c r="CI37" s="11">
        <f t="shared" ref="CI37:CI42" si="44">-CK37+CO37+CS37+CU37+CY37</f>
        <v>0</v>
      </c>
      <c r="CJ37" s="11">
        <f t="shared" ref="CJ37:CJ42" si="45">CL37+CP37+CT37+CV37+CZ37</f>
        <v>0</v>
      </c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</row>
    <row r="38" spans="1:106" s="22" customFormat="1" ht="32.25" customHeight="1" x14ac:dyDescent="0.2">
      <c r="A38" s="68"/>
      <c r="B38" s="16">
        <f t="shared" si="29"/>
        <v>0</v>
      </c>
      <c r="C38" s="16">
        <f t="shared" si="30"/>
        <v>0</v>
      </c>
      <c r="D38" s="16"/>
      <c r="E38" s="3"/>
      <c r="F38" s="3"/>
      <c r="G38" s="3"/>
      <c r="H38" s="3"/>
      <c r="I38" s="3"/>
      <c r="J38" s="3"/>
      <c r="K38" s="3"/>
      <c r="L38" s="3"/>
      <c r="M38" s="3"/>
      <c r="N38" s="3"/>
      <c r="O38" s="16"/>
      <c r="P38" s="16"/>
      <c r="Q38" s="4"/>
      <c r="R38" s="4">
        <f t="shared" si="31"/>
        <v>0</v>
      </c>
      <c r="S38" s="4"/>
      <c r="T38" s="4"/>
      <c r="U38" s="4"/>
      <c r="V38" s="17"/>
      <c r="W38" s="4"/>
      <c r="X38" s="4"/>
      <c r="Y38" s="40">
        <f t="shared" si="32"/>
        <v>0</v>
      </c>
      <c r="Z38" s="40">
        <f t="shared" si="33"/>
        <v>0</v>
      </c>
      <c r="AA38" s="40">
        <f t="shared" si="34"/>
        <v>0</v>
      </c>
      <c r="AB38" s="40">
        <f t="shared" si="35"/>
        <v>0</v>
      </c>
      <c r="AC38" s="10">
        <f t="shared" si="36"/>
        <v>0</v>
      </c>
      <c r="AD38" s="10">
        <f t="shared" si="37"/>
        <v>0</v>
      </c>
      <c r="AE38" s="10">
        <f t="shared" si="38"/>
        <v>0</v>
      </c>
      <c r="AF38" s="10">
        <f t="shared" si="39"/>
        <v>0</v>
      </c>
      <c r="AG38" s="17">
        <f t="shared" si="40"/>
        <v>0</v>
      </c>
      <c r="AH38" s="10"/>
      <c r="AI38" s="10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32"/>
      <c r="BJ38" s="32"/>
      <c r="BK38" s="32"/>
      <c r="BL38" s="32"/>
      <c r="BM38" s="32"/>
      <c r="BN38" s="32"/>
      <c r="BO38" s="32"/>
      <c r="BP38" s="32"/>
      <c r="BQ38" s="33"/>
      <c r="BR38" s="33"/>
      <c r="BS38" s="10"/>
      <c r="BT38" s="54"/>
      <c r="BU38" s="54"/>
      <c r="BV38" s="54"/>
      <c r="BW38" s="54"/>
      <c r="BX38" s="54">
        <f t="shared" si="41"/>
        <v>0</v>
      </c>
      <c r="BY38" s="54">
        <f t="shared" si="42"/>
        <v>0</v>
      </c>
      <c r="BZ38" s="54">
        <f t="shared" si="43"/>
        <v>0</v>
      </c>
      <c r="CA38" s="54"/>
      <c r="CB38" s="55"/>
      <c r="CC38" s="55"/>
      <c r="CD38" s="55"/>
      <c r="CE38" s="55"/>
      <c r="CF38" s="55"/>
      <c r="CG38" s="55"/>
      <c r="CH38" s="55"/>
      <c r="CI38" s="11">
        <f t="shared" si="44"/>
        <v>0</v>
      </c>
      <c r="CJ38" s="11">
        <f t="shared" si="45"/>
        <v>0</v>
      </c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</row>
    <row r="39" spans="1:106" s="22" customFormat="1" ht="32.25" customHeight="1" x14ac:dyDescent="0.2">
      <c r="A39" s="68"/>
      <c r="B39" s="16">
        <f>C39+R39</f>
        <v>0</v>
      </c>
      <c r="C39" s="16">
        <f>D39+H39+L39+N39+P39</f>
        <v>0</v>
      </c>
      <c r="D39" s="16"/>
      <c r="E39" s="3"/>
      <c r="F39" s="3"/>
      <c r="G39" s="3"/>
      <c r="H39" s="3"/>
      <c r="I39" s="3"/>
      <c r="J39" s="3"/>
      <c r="K39" s="3"/>
      <c r="L39" s="3"/>
      <c r="M39" s="3"/>
      <c r="N39" s="3"/>
      <c r="O39" s="16"/>
      <c r="P39" s="16"/>
      <c r="Q39" s="4"/>
      <c r="R39" s="4">
        <f>SUM(S39:X39)</f>
        <v>0</v>
      </c>
      <c r="S39" s="4"/>
      <c r="T39" s="4"/>
      <c r="U39" s="4"/>
      <c r="V39" s="17"/>
      <c r="W39" s="4"/>
      <c r="X39" s="4"/>
      <c r="Y39" s="40">
        <f t="shared" ref="Y39:AA40" si="46">AB39+BX39</f>
        <v>0</v>
      </c>
      <c r="Z39" s="40">
        <f t="shared" si="46"/>
        <v>0</v>
      </c>
      <c r="AA39" s="40">
        <f t="shared" si="46"/>
        <v>0</v>
      </c>
      <c r="AB39" s="40">
        <f>AH39+AT39+BF39+BL39+BR39</f>
        <v>0</v>
      </c>
      <c r="AC39" s="10">
        <f>AI39+AU39+BG39+BM39+BS39</f>
        <v>0</v>
      </c>
      <c r="AD39" s="10">
        <f>AJ39+AV39+BH39+BT39</f>
        <v>0</v>
      </c>
      <c r="AE39" s="10">
        <f t="shared" ref="AE39:AG40" si="47">AK39+AW39+BI39</f>
        <v>0</v>
      </c>
      <c r="AF39" s="10">
        <f t="shared" si="47"/>
        <v>0</v>
      </c>
      <c r="AG39" s="17">
        <f t="shared" si="47"/>
        <v>0</v>
      </c>
      <c r="AH39" s="10"/>
      <c r="AI39" s="10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32"/>
      <c r="BJ39" s="32"/>
      <c r="BK39" s="32"/>
      <c r="BL39" s="32"/>
      <c r="BM39" s="32"/>
      <c r="BN39" s="32"/>
      <c r="BO39" s="32"/>
      <c r="BP39" s="32"/>
      <c r="BQ39" s="33"/>
      <c r="BR39" s="33"/>
      <c r="BS39" s="10"/>
      <c r="BT39" s="54"/>
      <c r="BU39" s="54"/>
      <c r="BV39" s="54"/>
      <c r="BW39" s="54"/>
      <c r="BX39" s="54">
        <f>CA39+CB39+CC39+CD39+CE39+CH39</f>
        <v>0</v>
      </c>
      <c r="BY39" s="54">
        <f>CA39+CB39+CC39+CD39+CF39+CH39</f>
        <v>0</v>
      </c>
      <c r="BZ39" s="54">
        <f>CG39</f>
        <v>0</v>
      </c>
      <c r="CA39" s="54"/>
      <c r="CB39" s="55"/>
      <c r="CC39" s="55"/>
      <c r="CD39" s="55"/>
      <c r="CE39" s="55"/>
      <c r="CF39" s="55"/>
      <c r="CG39" s="55"/>
      <c r="CH39" s="55"/>
      <c r="CI39" s="11">
        <f>-CK39+CO39+CS39+CU39+CY39</f>
        <v>0</v>
      </c>
      <c r="CJ39" s="11">
        <f>CL39+CP39+CT39+CV39+CZ39</f>
        <v>0</v>
      </c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</row>
    <row r="40" spans="1:106" s="22" customFormat="1" ht="32.25" customHeight="1" x14ac:dyDescent="0.2">
      <c r="A40" s="68"/>
      <c r="B40" s="16">
        <f>C40+R40</f>
        <v>0</v>
      </c>
      <c r="C40" s="16">
        <f>D40+H40+L40+N40+P40</f>
        <v>0</v>
      </c>
      <c r="D40" s="16"/>
      <c r="E40" s="3"/>
      <c r="F40" s="3"/>
      <c r="G40" s="3"/>
      <c r="H40" s="3"/>
      <c r="I40" s="3"/>
      <c r="J40" s="3"/>
      <c r="K40" s="3"/>
      <c r="L40" s="3"/>
      <c r="M40" s="3"/>
      <c r="N40" s="3"/>
      <c r="O40" s="16"/>
      <c r="P40" s="16"/>
      <c r="Q40" s="4"/>
      <c r="R40" s="4">
        <f>SUM(S40:X40)</f>
        <v>0</v>
      </c>
      <c r="S40" s="4"/>
      <c r="T40" s="4"/>
      <c r="U40" s="4"/>
      <c r="V40" s="17"/>
      <c r="W40" s="4"/>
      <c r="X40" s="4"/>
      <c r="Y40" s="40">
        <f t="shared" si="46"/>
        <v>0</v>
      </c>
      <c r="Z40" s="40">
        <f t="shared" si="46"/>
        <v>0</v>
      </c>
      <c r="AA40" s="40">
        <f t="shared" si="46"/>
        <v>0</v>
      </c>
      <c r="AB40" s="40">
        <f>AH40+AT40+BF40+BL40+BR40</f>
        <v>0</v>
      </c>
      <c r="AC40" s="10">
        <f>AI40+AU40+BG40+BM40+BS40</f>
        <v>0</v>
      </c>
      <c r="AD40" s="10">
        <f>AJ40+AV40+BH40+BT40</f>
        <v>0</v>
      </c>
      <c r="AE40" s="10">
        <f t="shared" si="47"/>
        <v>0</v>
      </c>
      <c r="AF40" s="10">
        <f t="shared" si="47"/>
        <v>0</v>
      </c>
      <c r="AG40" s="17">
        <f t="shared" si="47"/>
        <v>0</v>
      </c>
      <c r="AH40" s="10"/>
      <c r="AI40" s="10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32"/>
      <c r="BJ40" s="32"/>
      <c r="BK40" s="32"/>
      <c r="BL40" s="32"/>
      <c r="BM40" s="32"/>
      <c r="BN40" s="32"/>
      <c r="BO40" s="32"/>
      <c r="BP40" s="32"/>
      <c r="BQ40" s="33"/>
      <c r="BR40" s="33"/>
      <c r="BS40" s="10"/>
      <c r="BT40" s="54"/>
      <c r="BU40" s="54"/>
      <c r="BV40" s="54"/>
      <c r="BW40" s="54"/>
      <c r="BX40" s="54">
        <f>CA40+CB40+CC40+CD40+CE40+CH40</f>
        <v>0</v>
      </c>
      <c r="BY40" s="54">
        <f>CA40+CB40+CC40+CD40+CF40+CH40</f>
        <v>0</v>
      </c>
      <c r="BZ40" s="54">
        <f>CG40</f>
        <v>0</v>
      </c>
      <c r="CA40" s="54"/>
      <c r="CB40" s="55"/>
      <c r="CC40" s="55"/>
      <c r="CD40" s="55"/>
      <c r="CE40" s="55"/>
      <c r="CF40" s="55"/>
      <c r="CG40" s="55">
        <f>CE40-CF40</f>
        <v>0</v>
      </c>
      <c r="CH40" s="55"/>
      <c r="CI40" s="11">
        <f>-CK40+CO40+CS40+CU40+CY40</f>
        <v>0</v>
      </c>
      <c r="CJ40" s="11">
        <f>CL40+CP40+CT40+CV40+CZ40</f>
        <v>0</v>
      </c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</row>
    <row r="41" spans="1:106" s="22" customFormat="1" ht="32.25" customHeight="1" x14ac:dyDescent="0.2">
      <c r="A41" s="68"/>
      <c r="B41" s="16">
        <f t="shared" si="29"/>
        <v>0</v>
      </c>
      <c r="C41" s="16">
        <f t="shared" si="30"/>
        <v>0</v>
      </c>
      <c r="D41" s="16"/>
      <c r="E41" s="3"/>
      <c r="F41" s="3"/>
      <c r="G41" s="3"/>
      <c r="H41" s="3"/>
      <c r="I41" s="3"/>
      <c r="J41" s="3"/>
      <c r="K41" s="3"/>
      <c r="L41" s="3"/>
      <c r="M41" s="3"/>
      <c r="N41" s="3"/>
      <c r="O41" s="16"/>
      <c r="P41" s="16"/>
      <c r="Q41" s="4"/>
      <c r="R41" s="4">
        <f t="shared" si="31"/>
        <v>0</v>
      </c>
      <c r="S41" s="4"/>
      <c r="T41" s="4"/>
      <c r="U41" s="4"/>
      <c r="V41" s="17"/>
      <c r="W41" s="4"/>
      <c r="X41" s="4"/>
      <c r="Y41" s="40">
        <f t="shared" si="32"/>
        <v>0</v>
      </c>
      <c r="Z41" s="40">
        <f t="shared" si="33"/>
        <v>0</v>
      </c>
      <c r="AA41" s="40">
        <f t="shared" si="34"/>
        <v>0</v>
      </c>
      <c r="AB41" s="40">
        <f t="shared" si="35"/>
        <v>0</v>
      </c>
      <c r="AC41" s="10">
        <f t="shared" si="36"/>
        <v>0</v>
      </c>
      <c r="AD41" s="10">
        <f t="shared" si="37"/>
        <v>0</v>
      </c>
      <c r="AE41" s="10">
        <f t="shared" si="38"/>
        <v>0</v>
      </c>
      <c r="AF41" s="10">
        <f t="shared" si="39"/>
        <v>0</v>
      </c>
      <c r="AG41" s="17">
        <f t="shared" si="40"/>
        <v>0</v>
      </c>
      <c r="AH41" s="10"/>
      <c r="AI41" s="10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32"/>
      <c r="BJ41" s="32"/>
      <c r="BK41" s="32"/>
      <c r="BL41" s="32"/>
      <c r="BM41" s="32"/>
      <c r="BN41" s="32"/>
      <c r="BO41" s="32"/>
      <c r="BP41" s="32"/>
      <c r="BQ41" s="33"/>
      <c r="BR41" s="33"/>
      <c r="BS41" s="10"/>
      <c r="BT41" s="54"/>
      <c r="BU41" s="54"/>
      <c r="BV41" s="54"/>
      <c r="BW41" s="54"/>
      <c r="BX41" s="54">
        <f t="shared" si="41"/>
        <v>0</v>
      </c>
      <c r="BY41" s="54">
        <f t="shared" si="42"/>
        <v>0</v>
      </c>
      <c r="BZ41" s="54">
        <f t="shared" si="43"/>
        <v>0</v>
      </c>
      <c r="CA41" s="54"/>
      <c r="CB41" s="55"/>
      <c r="CC41" s="55"/>
      <c r="CD41" s="55"/>
      <c r="CE41" s="55"/>
      <c r="CF41" s="55"/>
      <c r="CG41" s="55"/>
      <c r="CH41" s="55"/>
      <c r="CI41" s="11">
        <f t="shared" si="44"/>
        <v>0</v>
      </c>
      <c r="CJ41" s="11">
        <f t="shared" si="45"/>
        <v>0</v>
      </c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</row>
    <row r="42" spans="1:106" s="22" customFormat="1" ht="32.25" customHeight="1" x14ac:dyDescent="0.2">
      <c r="A42" s="68"/>
      <c r="B42" s="16">
        <f t="shared" si="29"/>
        <v>0</v>
      </c>
      <c r="C42" s="16">
        <f t="shared" si="30"/>
        <v>0</v>
      </c>
      <c r="D42" s="16"/>
      <c r="E42" s="3"/>
      <c r="F42" s="3"/>
      <c r="G42" s="3"/>
      <c r="H42" s="3"/>
      <c r="I42" s="3"/>
      <c r="J42" s="3"/>
      <c r="K42" s="3"/>
      <c r="L42" s="3"/>
      <c r="M42" s="3"/>
      <c r="N42" s="3"/>
      <c r="O42" s="16"/>
      <c r="P42" s="16"/>
      <c r="Q42" s="4"/>
      <c r="R42" s="4">
        <f t="shared" si="31"/>
        <v>0</v>
      </c>
      <c r="S42" s="4"/>
      <c r="T42" s="4"/>
      <c r="U42" s="4"/>
      <c r="V42" s="17"/>
      <c r="W42" s="4"/>
      <c r="X42" s="4"/>
      <c r="Y42" s="40">
        <f t="shared" si="32"/>
        <v>0</v>
      </c>
      <c r="Z42" s="40">
        <f t="shared" si="33"/>
        <v>0</v>
      </c>
      <c r="AA42" s="40">
        <f t="shared" si="34"/>
        <v>0</v>
      </c>
      <c r="AB42" s="40">
        <f t="shared" si="35"/>
        <v>0</v>
      </c>
      <c r="AC42" s="10">
        <f t="shared" si="36"/>
        <v>0</v>
      </c>
      <c r="AD42" s="10">
        <f t="shared" si="37"/>
        <v>0</v>
      </c>
      <c r="AE42" s="10">
        <f t="shared" si="38"/>
        <v>0</v>
      </c>
      <c r="AF42" s="10">
        <f t="shared" si="39"/>
        <v>0</v>
      </c>
      <c r="AG42" s="17">
        <f t="shared" si="40"/>
        <v>0</v>
      </c>
      <c r="AH42" s="10"/>
      <c r="AI42" s="10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32"/>
      <c r="BJ42" s="32"/>
      <c r="BK42" s="32"/>
      <c r="BL42" s="32"/>
      <c r="BM42" s="32"/>
      <c r="BN42" s="32"/>
      <c r="BO42" s="32"/>
      <c r="BP42" s="32"/>
      <c r="BQ42" s="33"/>
      <c r="BR42" s="33"/>
      <c r="BS42" s="10"/>
      <c r="BT42" s="54"/>
      <c r="BU42" s="54"/>
      <c r="BV42" s="54"/>
      <c r="BW42" s="54"/>
      <c r="BX42" s="54">
        <f t="shared" si="41"/>
        <v>0</v>
      </c>
      <c r="BY42" s="54">
        <f t="shared" si="42"/>
        <v>0</v>
      </c>
      <c r="BZ42" s="54">
        <f t="shared" si="43"/>
        <v>0</v>
      </c>
      <c r="CA42" s="54"/>
      <c r="CB42" s="55"/>
      <c r="CC42" s="55"/>
      <c r="CD42" s="55"/>
      <c r="CE42" s="55"/>
      <c r="CF42" s="55"/>
      <c r="CG42" s="55"/>
      <c r="CH42" s="55"/>
      <c r="CI42" s="11">
        <f t="shared" si="44"/>
        <v>0</v>
      </c>
      <c r="CJ42" s="11">
        <f t="shared" si="45"/>
        <v>0</v>
      </c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</row>
    <row r="43" spans="1:106" s="22" customFormat="1" ht="32.25" customHeight="1" x14ac:dyDescent="0.2">
      <c r="A43" s="68"/>
      <c r="B43" s="16">
        <f>C43+R43</f>
        <v>0</v>
      </c>
      <c r="C43" s="16">
        <f>D43+H43+L43+N43+P43</f>
        <v>0</v>
      </c>
      <c r="D43" s="16"/>
      <c r="E43" s="3"/>
      <c r="F43" s="3"/>
      <c r="G43" s="3"/>
      <c r="H43" s="3"/>
      <c r="I43" s="3"/>
      <c r="J43" s="3"/>
      <c r="K43" s="3"/>
      <c r="L43" s="3"/>
      <c r="M43" s="3"/>
      <c r="N43" s="3"/>
      <c r="O43" s="16"/>
      <c r="P43" s="16"/>
      <c r="Q43" s="4"/>
      <c r="R43" s="4">
        <f>SUM(S43:X43)</f>
        <v>0</v>
      </c>
      <c r="S43" s="4"/>
      <c r="T43" s="4"/>
      <c r="U43" s="4"/>
      <c r="V43" s="17"/>
      <c r="W43" s="4"/>
      <c r="X43" s="4"/>
      <c r="Y43" s="40">
        <f t="shared" ref="Y43:AA44" si="48">AB43+BX43</f>
        <v>0</v>
      </c>
      <c r="Z43" s="40">
        <f t="shared" si="48"/>
        <v>0</v>
      </c>
      <c r="AA43" s="40">
        <f t="shared" si="48"/>
        <v>0</v>
      </c>
      <c r="AB43" s="40">
        <f>AH43+AT43+BF43+BL43+BR43</f>
        <v>0</v>
      </c>
      <c r="AC43" s="10">
        <f>AI43+AU43+BG43+BM43+BS43</f>
        <v>0</v>
      </c>
      <c r="AD43" s="10">
        <f>AJ43+AV43+BH43+BT43</f>
        <v>0</v>
      </c>
      <c r="AE43" s="10">
        <f t="shared" ref="AE43:AG44" si="49">AK43+AW43+BI43</f>
        <v>0</v>
      </c>
      <c r="AF43" s="10">
        <f t="shared" si="49"/>
        <v>0</v>
      </c>
      <c r="AG43" s="17">
        <f t="shared" si="49"/>
        <v>0</v>
      </c>
      <c r="AH43" s="10"/>
      <c r="AI43" s="10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32"/>
      <c r="BJ43" s="32"/>
      <c r="BK43" s="32"/>
      <c r="BL43" s="32"/>
      <c r="BM43" s="32"/>
      <c r="BN43" s="32"/>
      <c r="BO43" s="32"/>
      <c r="BP43" s="32"/>
      <c r="BQ43" s="33"/>
      <c r="BR43" s="33"/>
      <c r="BS43" s="10"/>
      <c r="BT43" s="54"/>
      <c r="BU43" s="54"/>
      <c r="BV43" s="54"/>
      <c r="BW43" s="54"/>
      <c r="BX43" s="54">
        <f>CA43+CB43+CC43+CD43+CE43+CH43</f>
        <v>0</v>
      </c>
      <c r="BY43" s="54">
        <f>CA43+CB43+CC43+CD43+CF43+CH43</f>
        <v>0</v>
      </c>
      <c r="BZ43" s="54">
        <f>CG43</f>
        <v>0</v>
      </c>
      <c r="CA43" s="54"/>
      <c r="CB43" s="55"/>
      <c r="CC43" s="55"/>
      <c r="CD43" s="55"/>
      <c r="CE43" s="55"/>
      <c r="CF43" s="55"/>
      <c r="CG43" s="55"/>
      <c r="CH43" s="55"/>
      <c r="CI43" s="11">
        <f>-CK43+CO43+CS43+CU43+CY43</f>
        <v>0</v>
      </c>
      <c r="CJ43" s="11">
        <f>CL43+CP43+CT43+CV43+CZ43</f>
        <v>0</v>
      </c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</row>
    <row r="44" spans="1:106" s="22" customFormat="1" ht="18" customHeight="1" x14ac:dyDescent="0.2">
      <c r="A44" s="68"/>
      <c r="B44" s="16">
        <f>C44+R44</f>
        <v>0</v>
      </c>
      <c r="C44" s="16">
        <f>D44+H44+L44+N44+P44</f>
        <v>0</v>
      </c>
      <c r="D44" s="16"/>
      <c r="E44" s="3"/>
      <c r="F44" s="3"/>
      <c r="G44" s="3"/>
      <c r="H44" s="3"/>
      <c r="I44" s="3"/>
      <c r="J44" s="3"/>
      <c r="K44" s="3"/>
      <c r="L44" s="3"/>
      <c r="M44" s="3"/>
      <c r="N44" s="3"/>
      <c r="O44" s="16"/>
      <c r="P44" s="16"/>
      <c r="Q44" s="4"/>
      <c r="R44" s="4">
        <f>SUM(S44:X44)</f>
        <v>0</v>
      </c>
      <c r="S44" s="4"/>
      <c r="T44" s="4"/>
      <c r="U44" s="4"/>
      <c r="V44" s="17"/>
      <c r="W44" s="17"/>
      <c r="X44" s="17"/>
      <c r="Y44" s="40">
        <f t="shared" si="48"/>
        <v>0</v>
      </c>
      <c r="Z44" s="40">
        <f t="shared" si="48"/>
        <v>0</v>
      </c>
      <c r="AA44" s="40">
        <f t="shared" si="48"/>
        <v>0</v>
      </c>
      <c r="AB44" s="40">
        <f>AH44+AT44+BF44+BL44+BR44</f>
        <v>0</v>
      </c>
      <c r="AC44" s="10">
        <f>AI44+AU44+BG44+BM44+BS44</f>
        <v>0</v>
      </c>
      <c r="AD44" s="10">
        <f>AJ44+AV44+BH44+BT44</f>
        <v>0</v>
      </c>
      <c r="AE44" s="10">
        <f t="shared" si="49"/>
        <v>0</v>
      </c>
      <c r="AF44" s="10">
        <f t="shared" si="49"/>
        <v>0</v>
      </c>
      <c r="AG44" s="17">
        <f t="shared" si="49"/>
        <v>0</v>
      </c>
      <c r="AH44" s="10"/>
      <c r="AI44" s="10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32"/>
      <c r="BJ44" s="32"/>
      <c r="BK44" s="32"/>
      <c r="BL44" s="32"/>
      <c r="BM44" s="32"/>
      <c r="BN44" s="32"/>
      <c r="BO44" s="32"/>
      <c r="BP44" s="32"/>
      <c r="BQ44" s="33"/>
      <c r="BR44" s="33"/>
      <c r="BS44" s="10"/>
      <c r="BT44" s="54"/>
      <c r="BU44" s="54"/>
      <c r="BV44" s="54"/>
      <c r="BW44" s="54"/>
      <c r="BX44" s="54">
        <f>CA44+CB44+CC44+CD44+CE44+CH44</f>
        <v>0</v>
      </c>
      <c r="BY44" s="54">
        <f>CA44+CB44+CC44+CD44+CF44+CH44</f>
        <v>0</v>
      </c>
      <c r="BZ44" s="54">
        <f>CG44</f>
        <v>0</v>
      </c>
      <c r="CA44" s="54"/>
      <c r="CB44" s="55"/>
      <c r="CC44" s="55"/>
      <c r="CD44" s="55"/>
      <c r="CE44" s="55"/>
      <c r="CF44" s="55"/>
      <c r="CG44" s="55"/>
      <c r="CH44" s="55"/>
      <c r="CI44" s="11">
        <f>-CK44+CO44+CS44+CU44+CY44</f>
        <v>0</v>
      </c>
      <c r="CJ44" s="11">
        <f>CL44+CP44+CT44+CV44+CZ44</f>
        <v>0</v>
      </c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</row>
    <row r="45" spans="1:106" s="30" customFormat="1" ht="19.5" customHeight="1" x14ac:dyDescent="0.2">
      <c r="A45" s="69" t="s">
        <v>1</v>
      </c>
      <c r="B45" s="36">
        <f>SUM(B10:B44)</f>
        <v>0</v>
      </c>
      <c r="C45" s="36">
        <f t="shared" ref="C45:BN45" si="50">SUM(C10:C44)</f>
        <v>0</v>
      </c>
      <c r="D45" s="36">
        <f t="shared" si="50"/>
        <v>0</v>
      </c>
      <c r="E45" s="36">
        <f t="shared" si="50"/>
        <v>0</v>
      </c>
      <c r="F45" s="36">
        <f t="shared" si="50"/>
        <v>0</v>
      </c>
      <c r="G45" s="36">
        <f t="shared" si="50"/>
        <v>0</v>
      </c>
      <c r="H45" s="36">
        <f t="shared" si="50"/>
        <v>0</v>
      </c>
      <c r="I45" s="36">
        <f t="shared" si="50"/>
        <v>0</v>
      </c>
      <c r="J45" s="36">
        <f t="shared" si="50"/>
        <v>0</v>
      </c>
      <c r="K45" s="36">
        <f t="shared" si="50"/>
        <v>0</v>
      </c>
      <c r="L45" s="36">
        <f t="shared" si="50"/>
        <v>0</v>
      </c>
      <c r="M45" s="36">
        <f t="shared" si="50"/>
        <v>0</v>
      </c>
      <c r="N45" s="36">
        <f t="shared" si="50"/>
        <v>0</v>
      </c>
      <c r="O45" s="36">
        <f t="shared" si="50"/>
        <v>0</v>
      </c>
      <c r="P45" s="36">
        <f t="shared" si="50"/>
        <v>0</v>
      </c>
      <c r="Q45" s="36">
        <f t="shared" si="50"/>
        <v>0</v>
      </c>
      <c r="R45" s="36">
        <f t="shared" si="50"/>
        <v>0</v>
      </c>
      <c r="S45" s="36">
        <f t="shared" si="50"/>
        <v>0</v>
      </c>
      <c r="T45" s="36">
        <f t="shared" si="50"/>
        <v>0</v>
      </c>
      <c r="U45" s="36">
        <f t="shared" si="50"/>
        <v>0</v>
      </c>
      <c r="V45" s="18">
        <f t="shared" si="50"/>
        <v>0</v>
      </c>
      <c r="W45" s="18">
        <f t="shared" si="50"/>
        <v>0</v>
      </c>
      <c r="X45" s="18">
        <f t="shared" si="50"/>
        <v>0</v>
      </c>
      <c r="Y45" s="18">
        <f t="shared" si="50"/>
        <v>0</v>
      </c>
      <c r="Z45" s="18">
        <f t="shared" si="50"/>
        <v>0</v>
      </c>
      <c r="AA45" s="18">
        <f t="shared" si="50"/>
        <v>0</v>
      </c>
      <c r="AB45" s="18">
        <f t="shared" si="50"/>
        <v>0</v>
      </c>
      <c r="AC45" s="18">
        <f t="shared" si="50"/>
        <v>0</v>
      </c>
      <c r="AD45" s="18">
        <f t="shared" si="50"/>
        <v>0</v>
      </c>
      <c r="AE45" s="18">
        <f t="shared" si="50"/>
        <v>0</v>
      </c>
      <c r="AF45" s="18">
        <f t="shared" si="50"/>
        <v>0</v>
      </c>
      <c r="AG45" s="18">
        <f t="shared" si="50"/>
        <v>0</v>
      </c>
      <c r="AH45" s="18">
        <f t="shared" si="50"/>
        <v>0</v>
      </c>
      <c r="AI45" s="18">
        <f t="shared" si="50"/>
        <v>0</v>
      </c>
      <c r="AJ45" s="18">
        <f t="shared" si="50"/>
        <v>0</v>
      </c>
      <c r="AK45" s="18">
        <f t="shared" si="50"/>
        <v>0</v>
      </c>
      <c r="AL45" s="18">
        <f t="shared" si="50"/>
        <v>0</v>
      </c>
      <c r="AM45" s="18">
        <f t="shared" si="50"/>
        <v>0</v>
      </c>
      <c r="AN45" s="18">
        <f t="shared" si="50"/>
        <v>0</v>
      </c>
      <c r="AO45" s="18">
        <f t="shared" si="50"/>
        <v>0</v>
      </c>
      <c r="AP45" s="18">
        <f t="shared" si="50"/>
        <v>0</v>
      </c>
      <c r="AQ45" s="18">
        <f t="shared" si="50"/>
        <v>0</v>
      </c>
      <c r="AR45" s="18">
        <f t="shared" si="50"/>
        <v>0</v>
      </c>
      <c r="AS45" s="18">
        <f t="shared" si="50"/>
        <v>0</v>
      </c>
      <c r="AT45" s="18">
        <f t="shared" si="50"/>
        <v>0</v>
      </c>
      <c r="AU45" s="18">
        <f t="shared" si="50"/>
        <v>0</v>
      </c>
      <c r="AV45" s="18">
        <f t="shared" si="50"/>
        <v>0</v>
      </c>
      <c r="AW45" s="18">
        <f t="shared" si="50"/>
        <v>0</v>
      </c>
      <c r="AX45" s="18">
        <f t="shared" si="50"/>
        <v>0</v>
      </c>
      <c r="AY45" s="18">
        <f t="shared" si="50"/>
        <v>0</v>
      </c>
      <c r="AZ45" s="18">
        <f t="shared" si="50"/>
        <v>0</v>
      </c>
      <c r="BA45" s="18">
        <f t="shared" si="50"/>
        <v>0</v>
      </c>
      <c r="BB45" s="18">
        <f t="shared" si="50"/>
        <v>0</v>
      </c>
      <c r="BC45" s="18">
        <f t="shared" si="50"/>
        <v>0</v>
      </c>
      <c r="BD45" s="18">
        <f t="shared" si="50"/>
        <v>0</v>
      </c>
      <c r="BE45" s="18">
        <f t="shared" si="50"/>
        <v>0</v>
      </c>
      <c r="BF45" s="18">
        <f t="shared" si="50"/>
        <v>0</v>
      </c>
      <c r="BG45" s="18">
        <f t="shared" si="50"/>
        <v>0</v>
      </c>
      <c r="BH45" s="18">
        <f t="shared" si="50"/>
        <v>0</v>
      </c>
      <c r="BI45" s="18">
        <f t="shared" si="50"/>
        <v>0</v>
      </c>
      <c r="BJ45" s="18">
        <f t="shared" si="50"/>
        <v>0</v>
      </c>
      <c r="BK45" s="18">
        <f t="shared" si="50"/>
        <v>0</v>
      </c>
      <c r="BL45" s="18">
        <f t="shared" si="50"/>
        <v>0</v>
      </c>
      <c r="BM45" s="18">
        <f t="shared" si="50"/>
        <v>0</v>
      </c>
      <c r="BN45" s="18">
        <f t="shared" si="50"/>
        <v>0</v>
      </c>
      <c r="BO45" s="18">
        <f t="shared" ref="BO45:DB45" si="51">SUM(BO10:BO44)</f>
        <v>0</v>
      </c>
      <c r="BP45" s="18">
        <f t="shared" si="51"/>
        <v>0</v>
      </c>
      <c r="BQ45" s="18">
        <f t="shared" si="51"/>
        <v>0</v>
      </c>
      <c r="BR45" s="18">
        <f t="shared" si="51"/>
        <v>0</v>
      </c>
      <c r="BS45" s="18">
        <f t="shared" si="51"/>
        <v>0</v>
      </c>
      <c r="BT45" s="56">
        <f t="shared" si="51"/>
        <v>0</v>
      </c>
      <c r="BU45" s="56">
        <f t="shared" si="51"/>
        <v>0</v>
      </c>
      <c r="BV45" s="56">
        <f t="shared" si="51"/>
        <v>0</v>
      </c>
      <c r="BW45" s="56">
        <f t="shared" si="51"/>
        <v>0</v>
      </c>
      <c r="BX45" s="56">
        <f t="shared" si="51"/>
        <v>0</v>
      </c>
      <c r="BY45" s="56">
        <f t="shared" si="51"/>
        <v>0</v>
      </c>
      <c r="BZ45" s="56">
        <f t="shared" si="51"/>
        <v>0</v>
      </c>
      <c r="CA45" s="56">
        <f t="shared" si="51"/>
        <v>0</v>
      </c>
      <c r="CB45" s="56">
        <f t="shared" si="51"/>
        <v>0</v>
      </c>
      <c r="CC45" s="56">
        <f t="shared" si="51"/>
        <v>0</v>
      </c>
      <c r="CD45" s="56">
        <f t="shared" si="51"/>
        <v>0</v>
      </c>
      <c r="CE45" s="56">
        <f t="shared" si="51"/>
        <v>0</v>
      </c>
      <c r="CF45" s="56">
        <f t="shared" si="51"/>
        <v>0</v>
      </c>
      <c r="CG45" s="56">
        <f t="shared" si="51"/>
        <v>0</v>
      </c>
      <c r="CH45" s="56">
        <f t="shared" si="51"/>
        <v>0</v>
      </c>
      <c r="CI45" s="36">
        <f t="shared" si="51"/>
        <v>0</v>
      </c>
      <c r="CJ45" s="36">
        <f t="shared" si="51"/>
        <v>0</v>
      </c>
      <c r="CK45" s="36">
        <f t="shared" si="51"/>
        <v>0</v>
      </c>
      <c r="CL45" s="36">
        <f t="shared" si="51"/>
        <v>0</v>
      </c>
      <c r="CM45" s="36">
        <f t="shared" si="51"/>
        <v>0</v>
      </c>
      <c r="CN45" s="36">
        <f t="shared" si="51"/>
        <v>0</v>
      </c>
      <c r="CO45" s="36">
        <f t="shared" si="51"/>
        <v>0</v>
      </c>
      <c r="CP45" s="36">
        <f t="shared" si="51"/>
        <v>0</v>
      </c>
      <c r="CQ45" s="36">
        <f t="shared" si="51"/>
        <v>0</v>
      </c>
      <c r="CR45" s="36">
        <f t="shared" si="51"/>
        <v>0</v>
      </c>
      <c r="CS45" s="36">
        <f t="shared" si="51"/>
        <v>0</v>
      </c>
      <c r="CT45" s="36">
        <f t="shared" si="51"/>
        <v>0</v>
      </c>
      <c r="CU45" s="36">
        <f t="shared" si="51"/>
        <v>0</v>
      </c>
      <c r="CV45" s="36">
        <f t="shared" si="51"/>
        <v>0</v>
      </c>
      <c r="CW45" s="36">
        <f t="shared" si="51"/>
        <v>0</v>
      </c>
      <c r="CX45" s="36">
        <f t="shared" si="51"/>
        <v>0</v>
      </c>
      <c r="CY45" s="36">
        <f t="shared" si="51"/>
        <v>0</v>
      </c>
      <c r="CZ45" s="36">
        <f t="shared" si="51"/>
        <v>0</v>
      </c>
      <c r="DA45" s="36">
        <f t="shared" si="51"/>
        <v>0</v>
      </c>
      <c r="DB45" s="36">
        <f t="shared" si="51"/>
        <v>0</v>
      </c>
    </row>
    <row r="46" spans="1:106" s="6" customFormat="1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2"/>
      <c r="BB46" s="22"/>
      <c r="BC46" s="22"/>
      <c r="BD46" s="22"/>
      <c r="BE46" s="22"/>
      <c r="BF46" s="22"/>
      <c r="BG46" s="22"/>
      <c r="BH46" s="22"/>
    </row>
    <row r="47" spans="1:106" s="6" customFormat="1" x14ac:dyDescent="0.2">
      <c r="A47" s="26"/>
      <c r="B47" s="26"/>
      <c r="C47" s="26"/>
      <c r="D47" s="26"/>
      <c r="E47" s="26"/>
      <c r="F47" s="26"/>
      <c r="G47" s="26"/>
      <c r="H47" s="26"/>
      <c r="I47" s="26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2"/>
      <c r="AY47" s="22"/>
      <c r="AZ47" s="22"/>
      <c r="BA47" s="22"/>
      <c r="BB47" s="22"/>
      <c r="BC47" s="22"/>
      <c r="BD47" s="22"/>
      <c r="BE47" s="22"/>
    </row>
    <row r="48" spans="1:106" s="6" customFormat="1" x14ac:dyDescent="0.2">
      <c r="A48" s="26"/>
      <c r="B48" s="26"/>
      <c r="C48" s="26"/>
      <c r="D48" s="26"/>
      <c r="E48" s="26"/>
      <c r="F48" s="26"/>
      <c r="G48" s="26"/>
      <c r="H48" s="26"/>
      <c r="I48" s="26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35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2"/>
      <c r="BB48" s="22"/>
      <c r="BC48" s="22"/>
      <c r="BD48" s="22"/>
      <c r="BE48" s="22"/>
      <c r="BF48" s="22"/>
      <c r="BG48" s="22"/>
      <c r="BH48" s="22"/>
    </row>
    <row r="49" spans="1:73" s="6" customFormat="1" x14ac:dyDescent="0.2">
      <c r="A49" s="26"/>
      <c r="B49" s="26"/>
      <c r="C49" s="26"/>
      <c r="D49" s="26"/>
      <c r="E49" s="26"/>
      <c r="F49" s="26"/>
      <c r="G49" s="26"/>
      <c r="H49" s="26"/>
      <c r="I49" s="26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35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2"/>
      <c r="BB49" s="22"/>
      <c r="BC49" s="22"/>
      <c r="BD49" s="22"/>
      <c r="BE49" s="22"/>
      <c r="BF49" s="22"/>
      <c r="BG49" s="22"/>
      <c r="BH49" s="22"/>
    </row>
    <row r="50" spans="1:73" s="6" customFormat="1" x14ac:dyDescent="0.2">
      <c r="A50" s="70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</row>
    <row r="51" spans="1:73" s="6" customFormat="1" x14ac:dyDescent="0.2">
      <c r="A51" s="70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</row>
    <row r="52" spans="1:73" s="6" customFormat="1" x14ac:dyDescent="0.2">
      <c r="A52" s="70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</row>
    <row r="53" spans="1:73" s="6" customFormat="1" x14ac:dyDescent="0.2">
      <c r="A53" s="70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73" s="6" customFormat="1" x14ac:dyDescent="0.2">
      <c r="A54" s="70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</row>
    <row r="55" spans="1:73" s="6" customFormat="1" x14ac:dyDescent="0.2">
      <c r="A55" s="70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73" s="6" customFormat="1" x14ac:dyDescent="0.2">
      <c r="A56" s="70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</row>
    <row r="57" spans="1:73" s="6" customFormat="1" x14ac:dyDescent="0.2">
      <c r="A57" s="70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</row>
    <row r="58" spans="1:73" s="6" customFormat="1" x14ac:dyDescent="0.2">
      <c r="A58" s="70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</row>
    <row r="59" spans="1:73" s="6" customFormat="1" x14ac:dyDescent="0.2">
      <c r="A59" s="70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</row>
    <row r="60" spans="1:73" x14ac:dyDescent="0.2">
      <c r="A60" s="71"/>
      <c r="B60" s="8"/>
      <c r="C60" s="8"/>
      <c r="D60" s="8"/>
      <c r="E60" s="8"/>
      <c r="F60" s="8"/>
      <c r="G60" s="8"/>
      <c r="H60" s="8"/>
      <c r="I60" s="8"/>
      <c r="AU60" s="8"/>
      <c r="AV60" s="8"/>
      <c r="AW60" s="8"/>
      <c r="AX60" s="8"/>
      <c r="AY60" s="8"/>
      <c r="AZ60" s="8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</row>
    <row r="61" spans="1:73" x14ac:dyDescent="0.2">
      <c r="A61" s="71"/>
      <c r="B61" s="8"/>
      <c r="C61" s="8"/>
      <c r="D61" s="8"/>
      <c r="E61" s="8"/>
      <c r="F61" s="8"/>
      <c r="G61" s="8"/>
      <c r="H61" s="8"/>
      <c r="I61" s="8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</row>
    <row r="62" spans="1:73" x14ac:dyDescent="0.2">
      <c r="A62" s="71"/>
      <c r="B62" s="8"/>
      <c r="C62" s="8"/>
      <c r="D62" s="8"/>
      <c r="E62" s="8"/>
      <c r="F62" s="8"/>
      <c r="G62" s="8"/>
      <c r="H62" s="8"/>
      <c r="I62" s="8"/>
      <c r="AU62" s="8"/>
      <c r="AV62" s="8"/>
      <c r="AW62" s="8"/>
      <c r="AX62" s="8"/>
      <c r="AY62" s="8"/>
      <c r="AZ62" s="8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</row>
    <row r="63" spans="1:73" x14ac:dyDescent="0.2"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</row>
    <row r="64" spans="1:73" x14ac:dyDescent="0.2"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</row>
    <row r="65" spans="57:73" x14ac:dyDescent="0.2"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</row>
    <row r="66" spans="57:73" x14ac:dyDescent="0.2"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</row>
    <row r="67" spans="57:73" x14ac:dyDescent="0.2"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</row>
    <row r="68" spans="57:73" x14ac:dyDescent="0.2"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</row>
    <row r="69" spans="57:73" x14ac:dyDescent="0.2"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</row>
    <row r="70" spans="57:73" x14ac:dyDescent="0.2"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</row>
    <row r="71" spans="57:73" x14ac:dyDescent="0.2"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</row>
    <row r="72" spans="57:73" x14ac:dyDescent="0.2"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</row>
    <row r="73" spans="57:73" x14ac:dyDescent="0.2"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</row>
    <row r="74" spans="57:73" x14ac:dyDescent="0.2"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</row>
    <row r="75" spans="57:73" x14ac:dyDescent="0.2"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</row>
    <row r="76" spans="57:73" x14ac:dyDescent="0.2"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</row>
    <row r="77" spans="57:73" x14ac:dyDescent="0.2"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</row>
    <row r="78" spans="57:73" x14ac:dyDescent="0.2"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</row>
    <row r="79" spans="57:73" x14ac:dyDescent="0.2"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</row>
    <row r="80" spans="57:73" x14ac:dyDescent="0.2"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</row>
    <row r="81" spans="57:73" x14ac:dyDescent="0.2"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</row>
    <row r="82" spans="57:73" x14ac:dyDescent="0.2"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</row>
    <row r="83" spans="57:73" x14ac:dyDescent="0.2"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</row>
    <row r="84" spans="57:73" x14ac:dyDescent="0.2"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</row>
    <row r="85" spans="57:73" x14ac:dyDescent="0.2"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</row>
    <row r="86" spans="57:73" x14ac:dyDescent="0.2"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</row>
    <row r="87" spans="57:73" x14ac:dyDescent="0.2"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</row>
    <row r="88" spans="57:73" x14ac:dyDescent="0.2"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</row>
    <row r="89" spans="57:73" x14ac:dyDescent="0.2"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</row>
    <row r="90" spans="57:73" x14ac:dyDescent="0.2"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</row>
    <row r="91" spans="57:73" x14ac:dyDescent="0.2"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</row>
    <row r="92" spans="57:73" x14ac:dyDescent="0.2"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</row>
    <row r="93" spans="57:73" x14ac:dyDescent="0.2"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</row>
    <row r="94" spans="57:73" x14ac:dyDescent="0.2"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</row>
    <row r="95" spans="57:73" x14ac:dyDescent="0.2"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</row>
    <row r="96" spans="57:73" x14ac:dyDescent="0.2"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</row>
    <row r="97" spans="57:73" x14ac:dyDescent="0.2"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</row>
    <row r="98" spans="57:73" x14ac:dyDescent="0.2"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</row>
    <row r="99" spans="57:73" x14ac:dyDescent="0.2"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</row>
    <row r="100" spans="57:73" x14ac:dyDescent="0.2"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</row>
    <row r="101" spans="57:73" x14ac:dyDescent="0.2"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</row>
    <row r="102" spans="57:73" x14ac:dyDescent="0.2"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</row>
    <row r="103" spans="57:73" x14ac:dyDescent="0.2"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</row>
    <row r="104" spans="57:73" x14ac:dyDescent="0.2"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</row>
    <row r="105" spans="57:73" x14ac:dyDescent="0.2"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</row>
    <row r="106" spans="57:73" x14ac:dyDescent="0.2"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</row>
    <row r="107" spans="57:73" x14ac:dyDescent="0.2"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</row>
    <row r="108" spans="57:73" x14ac:dyDescent="0.2"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</row>
    <row r="109" spans="57:73" x14ac:dyDescent="0.2"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</row>
    <row r="110" spans="57:73" x14ac:dyDescent="0.2"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</row>
    <row r="111" spans="57:73" x14ac:dyDescent="0.2"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</row>
    <row r="112" spans="57:73" x14ac:dyDescent="0.2"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</row>
    <row r="113" spans="57:73" x14ac:dyDescent="0.2"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</row>
    <row r="114" spans="57:73" x14ac:dyDescent="0.2"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</row>
    <row r="115" spans="57:73" x14ac:dyDescent="0.2"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</row>
    <row r="116" spans="57:73" x14ac:dyDescent="0.2"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</row>
    <row r="117" spans="57:73" x14ac:dyDescent="0.2"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</row>
    <row r="118" spans="57:73" x14ac:dyDescent="0.2"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</row>
    <row r="119" spans="57:73" x14ac:dyDescent="0.2"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</row>
    <row r="120" spans="57:73" x14ac:dyDescent="0.2"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</row>
    <row r="121" spans="57:73" x14ac:dyDescent="0.2"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</row>
    <row r="122" spans="57:73" x14ac:dyDescent="0.2"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</row>
    <row r="123" spans="57:73" x14ac:dyDescent="0.2"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</row>
    <row r="124" spans="57:73" x14ac:dyDescent="0.2"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</row>
    <row r="125" spans="57:73" x14ac:dyDescent="0.2"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</row>
    <row r="126" spans="57:73" x14ac:dyDescent="0.2"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</row>
    <row r="127" spans="57:73" x14ac:dyDescent="0.2"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</row>
    <row r="128" spans="57:73" x14ac:dyDescent="0.2"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</row>
    <row r="129" spans="57:73" x14ac:dyDescent="0.2"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</row>
    <row r="130" spans="57:73" x14ac:dyDescent="0.2"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</row>
    <row r="131" spans="57:73" x14ac:dyDescent="0.2"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</row>
    <row r="132" spans="57:73" x14ac:dyDescent="0.2"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</row>
    <row r="133" spans="57:73" x14ac:dyDescent="0.2"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</row>
    <row r="220" spans="1:73" x14ac:dyDescent="0.2">
      <c r="A220" s="71"/>
      <c r="B220" s="8"/>
      <c r="C220" s="8"/>
      <c r="D220" s="8"/>
      <c r="E220" s="8"/>
      <c r="F220" s="8"/>
      <c r="G220" s="8"/>
      <c r="H220" s="8"/>
      <c r="I220" s="8"/>
      <c r="AU220" s="8"/>
      <c r="AV220" s="8"/>
      <c r="AW220" s="8"/>
      <c r="AX220" s="8"/>
      <c r="AY220" s="8"/>
      <c r="AZ220" s="8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</row>
    <row r="221" spans="1:73" x14ac:dyDescent="0.2">
      <c r="A221" s="71"/>
      <c r="B221" s="8"/>
      <c r="C221" s="8"/>
      <c r="D221" s="8"/>
      <c r="E221" s="8"/>
      <c r="F221" s="8"/>
      <c r="G221" s="8"/>
      <c r="H221" s="8"/>
      <c r="I221" s="8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</row>
    <row r="222" spans="1:73" x14ac:dyDescent="0.2">
      <c r="A222" s="71"/>
      <c r="B222" s="8"/>
      <c r="C222" s="8"/>
      <c r="D222" s="8"/>
      <c r="E222" s="8"/>
      <c r="F222" s="8"/>
      <c r="G222" s="8"/>
      <c r="H222" s="8"/>
      <c r="I222" s="8"/>
      <c r="AU222" s="8"/>
      <c r="AV222" s="8"/>
      <c r="AW222" s="8"/>
      <c r="AX222" s="8"/>
      <c r="AY222" s="8"/>
      <c r="AZ222" s="8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</row>
    <row r="223" spans="1:73" x14ac:dyDescent="0.2"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</row>
    <row r="224" spans="1:73" x14ac:dyDescent="0.2"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</row>
    <row r="225" spans="57:73" x14ac:dyDescent="0.2"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</row>
    <row r="226" spans="57:73" x14ac:dyDescent="0.2"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</row>
    <row r="227" spans="57:73" x14ac:dyDescent="0.2"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</row>
    <row r="228" spans="57:73" x14ac:dyDescent="0.2"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</row>
    <row r="229" spans="57:73" x14ac:dyDescent="0.2"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</row>
    <row r="230" spans="57:73" x14ac:dyDescent="0.2"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</row>
    <row r="231" spans="57:73" x14ac:dyDescent="0.2"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</row>
    <row r="232" spans="57:73" x14ac:dyDescent="0.2"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</row>
    <row r="233" spans="57:73" x14ac:dyDescent="0.2"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</row>
    <row r="234" spans="57:73" x14ac:dyDescent="0.2"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</row>
    <row r="235" spans="57:73" x14ac:dyDescent="0.2"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</row>
    <row r="236" spans="57:73" x14ac:dyDescent="0.2"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</row>
    <row r="237" spans="57:73" x14ac:dyDescent="0.2"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</row>
    <row r="238" spans="57:73" x14ac:dyDescent="0.2"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</row>
    <row r="239" spans="57:73" x14ac:dyDescent="0.2"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</row>
    <row r="240" spans="57:73" x14ac:dyDescent="0.2"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</row>
    <row r="241" spans="57:73" x14ac:dyDescent="0.2"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</row>
    <row r="242" spans="57:73" x14ac:dyDescent="0.2"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</row>
    <row r="243" spans="57:73" x14ac:dyDescent="0.2"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</row>
    <row r="244" spans="57:73" x14ac:dyDescent="0.2"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</row>
    <row r="245" spans="57:73" x14ac:dyDescent="0.2"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</row>
    <row r="246" spans="57:73" x14ac:dyDescent="0.2"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</row>
    <row r="247" spans="57:73" x14ac:dyDescent="0.2"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</row>
    <row r="248" spans="57:73" x14ac:dyDescent="0.2"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</row>
    <row r="249" spans="57:73" x14ac:dyDescent="0.2"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</row>
    <row r="250" spans="57:73" x14ac:dyDescent="0.2"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</row>
    <row r="251" spans="57:73" x14ac:dyDescent="0.2"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</row>
    <row r="252" spans="57:73" x14ac:dyDescent="0.2"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</row>
    <row r="253" spans="57:73" x14ac:dyDescent="0.2"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</row>
    <row r="254" spans="57:73" x14ac:dyDescent="0.2"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</row>
    <row r="255" spans="57:73" x14ac:dyDescent="0.2"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</row>
    <row r="256" spans="57:73" x14ac:dyDescent="0.2"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</row>
    <row r="257" spans="57:73" x14ac:dyDescent="0.2"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</row>
    <row r="258" spans="57:73" x14ac:dyDescent="0.2"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</row>
    <row r="259" spans="57:73" x14ac:dyDescent="0.2"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</row>
    <row r="260" spans="57:73" x14ac:dyDescent="0.2"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</row>
    <row r="261" spans="57:73" x14ac:dyDescent="0.2"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</row>
    <row r="262" spans="57:73" x14ac:dyDescent="0.2"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</row>
    <row r="263" spans="57:73" x14ac:dyDescent="0.2"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</row>
    <row r="264" spans="57:73" x14ac:dyDescent="0.2"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</row>
    <row r="265" spans="57:73" x14ac:dyDescent="0.2"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</row>
    <row r="266" spans="57:73" x14ac:dyDescent="0.2"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</row>
    <row r="267" spans="57:73" x14ac:dyDescent="0.2"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</row>
    <row r="268" spans="57:73" x14ac:dyDescent="0.2"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</row>
    <row r="269" spans="57:73" x14ac:dyDescent="0.2"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</row>
    <row r="270" spans="57:73" x14ac:dyDescent="0.2"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</row>
    <row r="271" spans="57:73" x14ac:dyDescent="0.2"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</row>
    <row r="272" spans="57:73" x14ac:dyDescent="0.2"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</row>
    <row r="273" spans="57:73" x14ac:dyDescent="0.2"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</row>
    <row r="274" spans="57:73" x14ac:dyDescent="0.2"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</row>
    <row r="275" spans="57:73" x14ac:dyDescent="0.2"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</row>
    <row r="276" spans="57:73" x14ac:dyDescent="0.2"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</row>
    <row r="277" spans="57:73" x14ac:dyDescent="0.2"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</row>
    <row r="278" spans="57:73" x14ac:dyDescent="0.2"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</row>
    <row r="279" spans="57:73" x14ac:dyDescent="0.2"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</row>
    <row r="280" spans="57:73" x14ac:dyDescent="0.2"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</row>
    <row r="281" spans="57:73" x14ac:dyDescent="0.2"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</row>
    <row r="282" spans="57:73" x14ac:dyDescent="0.2"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</row>
    <row r="283" spans="57:73" x14ac:dyDescent="0.2"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</row>
    <row r="284" spans="57:73" x14ac:dyDescent="0.2"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</row>
    <row r="285" spans="57:73" x14ac:dyDescent="0.2"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</row>
    <row r="286" spans="57:73" x14ac:dyDescent="0.2"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</row>
    <row r="287" spans="57:73" x14ac:dyDescent="0.2"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</row>
    <row r="288" spans="57:73" x14ac:dyDescent="0.2"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</row>
    <row r="289" spans="57:73" x14ac:dyDescent="0.2"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</row>
    <row r="290" spans="57:73" x14ac:dyDescent="0.2"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</row>
    <row r="291" spans="57:73" x14ac:dyDescent="0.2"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</row>
    <row r="292" spans="57:73" x14ac:dyDescent="0.2"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</row>
    <row r="293" spans="57:73" x14ac:dyDescent="0.2"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</row>
  </sheetData>
  <mergeCells count="122">
    <mergeCell ref="CH7:CH8"/>
    <mergeCell ref="CI7:CI8"/>
    <mergeCell ref="CJ7:CJ8"/>
    <mergeCell ref="CK7:CK8"/>
    <mergeCell ref="CL7:CL8"/>
    <mergeCell ref="CO7:CO8"/>
    <mergeCell ref="BZ7:BZ8"/>
    <mergeCell ref="CA7:CA8"/>
    <mergeCell ref="CB7:CB8"/>
    <mergeCell ref="CC7:CC8"/>
    <mergeCell ref="CD7:CD8"/>
    <mergeCell ref="CE7:CG7"/>
    <mergeCell ref="BP7:BP8"/>
    <mergeCell ref="BQ7:BQ8"/>
    <mergeCell ref="BR7:BR8"/>
    <mergeCell ref="BS7:BS8"/>
    <mergeCell ref="BT7:BT8"/>
    <mergeCell ref="BU7:BU8"/>
    <mergeCell ref="BF7:BH7"/>
    <mergeCell ref="BI7:BK7"/>
    <mergeCell ref="BL7:BL8"/>
    <mergeCell ref="BM7:BM8"/>
    <mergeCell ref="BN7:BN8"/>
    <mergeCell ref="BO7:BO8"/>
    <mergeCell ref="AN7:AP7"/>
    <mergeCell ref="AQ7:AS7"/>
    <mergeCell ref="AT7:AV7"/>
    <mergeCell ref="AW7:AY7"/>
    <mergeCell ref="AZ7:BB7"/>
    <mergeCell ref="BC7:BE7"/>
    <mergeCell ref="AD7:AD8"/>
    <mergeCell ref="AE7:AE8"/>
    <mergeCell ref="AF7:AF8"/>
    <mergeCell ref="AG7:AG8"/>
    <mergeCell ref="AH7:AJ7"/>
    <mergeCell ref="AK7:AM7"/>
    <mergeCell ref="DA6:DA8"/>
    <mergeCell ref="DB6:DB8"/>
    <mergeCell ref="D7:D8"/>
    <mergeCell ref="E7:E8"/>
    <mergeCell ref="H7:H8"/>
    <mergeCell ref="I7:I8"/>
    <mergeCell ref="L7:L8"/>
    <mergeCell ref="M7:M8"/>
    <mergeCell ref="AB7:AB8"/>
    <mergeCell ref="AC7:AC8"/>
    <mergeCell ref="BU6:BW6"/>
    <mergeCell ref="CM6:CM8"/>
    <mergeCell ref="CN6:CN8"/>
    <mergeCell ref="CQ6:CQ8"/>
    <mergeCell ref="CR6:CR8"/>
    <mergeCell ref="CW6:CW8"/>
    <mergeCell ref="BV7:BV8"/>
    <mergeCell ref="BW7:BW8"/>
    <mergeCell ref="BX7:BX8"/>
    <mergeCell ref="BY7:BY8"/>
    <mergeCell ref="DA4:DB5"/>
    <mergeCell ref="F5:F8"/>
    <mergeCell ref="G5:G8"/>
    <mergeCell ref="J5:J8"/>
    <mergeCell ref="K5:K8"/>
    <mergeCell ref="O5:O8"/>
    <mergeCell ref="Q5:Q8"/>
    <mergeCell ref="AB5:AD6"/>
    <mergeCell ref="BX5:BZ6"/>
    <mergeCell ref="CA5:CH6"/>
    <mergeCell ref="CW4:CX5"/>
    <mergeCell ref="CY4:CZ6"/>
    <mergeCell ref="CX6:CX8"/>
    <mergeCell ref="CP7:CP8"/>
    <mergeCell ref="CS7:CS8"/>
    <mergeCell ref="CT7:CT8"/>
    <mergeCell ref="CU7:CU8"/>
    <mergeCell ref="CV7:CV8"/>
    <mergeCell ref="CY7:CY8"/>
    <mergeCell ref="CZ7:CZ8"/>
    <mergeCell ref="U4:U8"/>
    <mergeCell ref="V4:V8"/>
    <mergeCell ref="W4:W8"/>
    <mergeCell ref="X4:X8"/>
    <mergeCell ref="CK4:CL6"/>
    <mergeCell ref="CM4:CN5"/>
    <mergeCell ref="AE6:AG6"/>
    <mergeCell ref="AH6:AM6"/>
    <mergeCell ref="AN6:AS6"/>
    <mergeCell ref="AT6:AY6"/>
    <mergeCell ref="J4:K4"/>
    <mergeCell ref="L4:M6"/>
    <mergeCell ref="N4:N8"/>
    <mergeCell ref="P4:P8"/>
    <mergeCell ref="S4:S8"/>
    <mergeCell ref="T4:T8"/>
    <mergeCell ref="CI3:CJ6"/>
    <mergeCell ref="AZ6:BE6"/>
    <mergeCell ref="BF6:BK6"/>
    <mergeCell ref="BL6:BN6"/>
    <mergeCell ref="BO6:BQ6"/>
    <mergeCell ref="CK3:DB3"/>
    <mergeCell ref="CO4:CP6"/>
    <mergeCell ref="CQ4:CR5"/>
    <mergeCell ref="CS4:CT6"/>
    <mergeCell ref="CU4:CV6"/>
    <mergeCell ref="CI2:DB2"/>
    <mergeCell ref="C3:C8"/>
    <mergeCell ref="D3:Q3"/>
    <mergeCell ref="R3:R8"/>
    <mergeCell ref="S3:X3"/>
    <mergeCell ref="Y3:Y8"/>
    <mergeCell ref="Z3:Z8"/>
    <mergeCell ref="AA3:AA8"/>
    <mergeCell ref="AB3:BW4"/>
    <mergeCell ref="BX3:CH4"/>
    <mergeCell ref="A1:CG1"/>
    <mergeCell ref="BR6:BT6"/>
    <mergeCell ref="A2:A8"/>
    <mergeCell ref="B2:B8"/>
    <mergeCell ref="C2:X2"/>
    <mergeCell ref="Y2:AA2"/>
    <mergeCell ref="AB2:CH2"/>
    <mergeCell ref="D4:E6"/>
    <mergeCell ref="F4:G4"/>
    <mergeCell ref="H4:I6"/>
  </mergeCells>
  <pageMargins left="0.75" right="0.75" top="1" bottom="1" header="0.5" footer="0.5"/>
  <pageSetup paperSize="9" orientation="landscape" r:id="rId1"/>
  <headerFooter alignWithMargins="0"/>
  <ignoredErrors>
    <ignoredError sqref="R43:R44 Y43:AF44 BX43:BZ44 BX10:BZ10 Y10:AF10 R10 BX29:BZ31 Y29:AF31 R29:R31 BX35:BZ36 Y35:AF36 R35:R36" unlockedFormula="1"/>
    <ignoredError sqref="D45:DB4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285"/>
  <sheetViews>
    <sheetView workbookViewId="0">
      <selection activeCell="A10" sqref="A10"/>
    </sheetView>
  </sheetViews>
  <sheetFormatPr defaultRowHeight="12.75" x14ac:dyDescent="0.2"/>
  <cols>
    <col min="1" max="1" width="29.42578125" style="2" customWidth="1"/>
    <col min="2" max="2" width="16.28515625" style="2" customWidth="1"/>
    <col min="3" max="3" width="12.140625" style="2" customWidth="1"/>
    <col min="4" max="4" width="5.85546875" style="2" hidden="1" customWidth="1"/>
    <col min="5" max="5" width="11.140625" style="2" hidden="1" customWidth="1"/>
    <col min="6" max="6" width="10.42578125" style="2" hidden="1" customWidth="1"/>
    <col min="7" max="7" width="8.5703125" style="2" hidden="1" customWidth="1"/>
    <col min="8" max="8" width="9.85546875" style="2" hidden="1" customWidth="1"/>
    <col min="9" max="9" width="9.7109375" style="2" hidden="1" customWidth="1"/>
    <col min="10" max="10" width="10.85546875" style="8" hidden="1" customWidth="1"/>
    <col min="11" max="11" width="10" style="8" hidden="1" customWidth="1"/>
    <col min="12" max="12" width="4.5703125" style="8" customWidth="1"/>
    <col min="13" max="13" width="12.42578125" style="8" hidden="1" customWidth="1"/>
    <col min="14" max="14" width="4.42578125" style="8" customWidth="1"/>
    <col min="15" max="15" width="4.7109375" style="8" customWidth="1"/>
    <col min="16" max="16" width="10" style="8" hidden="1" customWidth="1"/>
    <col min="17" max="17" width="10.28515625" style="8" hidden="1" customWidth="1"/>
    <col min="18" max="18" width="10.140625" style="8" customWidth="1"/>
    <col min="19" max="19" width="4.28515625" style="8" customWidth="1"/>
    <col min="20" max="21" width="4.5703125" style="8" customWidth="1"/>
    <col min="22" max="22" width="4.140625" style="8" customWidth="1"/>
    <col min="23" max="23" width="4.28515625" style="8" customWidth="1"/>
    <col min="24" max="24" width="4.5703125" style="8" customWidth="1"/>
    <col min="25" max="25" width="13.42578125" style="8" customWidth="1"/>
    <col min="26" max="26" width="13" style="8" customWidth="1"/>
    <col min="27" max="27" width="14.28515625" style="8" customWidth="1"/>
    <col min="28" max="28" width="12.5703125" style="8" customWidth="1"/>
    <col min="29" max="29" width="11.7109375" style="8" customWidth="1"/>
    <col min="30" max="30" width="11.85546875" style="8" customWidth="1"/>
    <col min="31" max="31" width="11.28515625" style="8" hidden="1" customWidth="1"/>
    <col min="32" max="32" width="12.140625" style="8" hidden="1" customWidth="1"/>
    <col min="33" max="33" width="13.5703125" style="8" hidden="1" customWidth="1"/>
    <col min="34" max="34" width="8.85546875" style="8" hidden="1" customWidth="1"/>
    <col min="35" max="35" width="9.5703125" style="8" hidden="1" customWidth="1"/>
    <col min="36" max="36" width="13.28515625" style="8" hidden="1" customWidth="1"/>
    <col min="37" max="38" width="9.28515625" style="8" hidden="1" customWidth="1"/>
    <col min="39" max="39" width="11.5703125" style="8" hidden="1" customWidth="1"/>
    <col min="40" max="40" width="9.5703125" style="8" hidden="1" customWidth="1"/>
    <col min="41" max="41" width="10" style="8" hidden="1" customWidth="1"/>
    <col min="42" max="42" width="13.42578125" style="6" hidden="1" customWidth="1"/>
    <col min="43" max="43" width="10" style="8" hidden="1" customWidth="1"/>
    <col min="44" max="44" width="10.28515625" style="8" hidden="1" customWidth="1"/>
    <col min="45" max="45" width="11.28515625" style="8" hidden="1" customWidth="1"/>
    <col min="46" max="46" width="10" style="8" hidden="1" customWidth="1"/>
    <col min="47" max="47" width="8.85546875" style="2" hidden="1" customWidth="1"/>
    <col min="48" max="48" width="11.42578125" style="2" hidden="1" customWidth="1"/>
    <col min="49" max="49" width="8.85546875" style="2" hidden="1" customWidth="1"/>
    <col min="50" max="50" width="9.28515625" style="2" hidden="1" customWidth="1"/>
    <col min="51" max="51" width="12.140625" style="2" hidden="1" customWidth="1"/>
    <col min="52" max="52" width="9.28515625" style="2" hidden="1" customWidth="1"/>
    <col min="53" max="53" width="10.5703125" style="2" hidden="1" customWidth="1"/>
    <col min="54" max="54" width="12.85546875" style="2" hidden="1" customWidth="1"/>
    <col min="55" max="55" width="12.140625" style="2" hidden="1" customWidth="1"/>
    <col min="56" max="56" width="10.85546875" style="2" hidden="1" customWidth="1"/>
    <col min="57" max="57" width="13" style="2" hidden="1" customWidth="1"/>
    <col min="58" max="59" width="12.140625" style="2" customWidth="1"/>
    <col min="60" max="60" width="14" style="2" customWidth="1"/>
    <col min="61" max="61" width="13" style="2" hidden="1" customWidth="1"/>
    <col min="62" max="63" width="0" style="2" hidden="1" customWidth="1"/>
    <col min="64" max="65" width="9.140625" style="2"/>
    <col min="66" max="66" width="12.7109375" style="2" customWidth="1"/>
    <col min="67" max="67" width="11.140625" style="2" customWidth="1"/>
    <col min="68" max="69" width="9.140625" style="2"/>
    <col min="70" max="75" width="0" style="2" hidden="1" customWidth="1"/>
    <col min="76" max="88" width="9.140625" style="2"/>
    <col min="89" max="96" width="0" style="2" hidden="1" customWidth="1"/>
    <col min="97" max="102" width="9.140625" style="2"/>
    <col min="103" max="106" width="0" style="2" hidden="1" customWidth="1"/>
    <col min="107" max="16384" width="9.140625" style="2"/>
  </cols>
  <sheetData>
    <row r="1" spans="1:106" s="22" customFormat="1" ht="47.25" customHeight="1" x14ac:dyDescent="0.2">
      <c r="A1" s="229" t="s">
        <v>130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0"/>
      <c r="BC1" s="230"/>
      <c r="BD1" s="230"/>
      <c r="BE1" s="230"/>
      <c r="BF1" s="230"/>
      <c r="BG1" s="230"/>
      <c r="BH1" s="230"/>
      <c r="BI1" s="230"/>
      <c r="BJ1" s="230"/>
      <c r="BK1" s="230"/>
      <c r="BL1" s="230"/>
      <c r="BM1" s="230"/>
      <c r="BN1" s="230"/>
      <c r="BO1" s="230"/>
      <c r="BP1" s="230"/>
      <c r="BQ1" s="230"/>
      <c r="BR1" s="230"/>
      <c r="BS1" s="230"/>
      <c r="BT1" s="230"/>
      <c r="BU1" s="230"/>
      <c r="BV1" s="230"/>
      <c r="BW1" s="230"/>
      <c r="BX1" s="230"/>
      <c r="BY1" s="230"/>
      <c r="BZ1" s="230"/>
      <c r="CA1" s="230"/>
      <c r="CB1" s="230"/>
      <c r="CC1" s="230"/>
      <c r="CD1" s="230"/>
      <c r="CE1" s="230"/>
      <c r="CF1" s="230"/>
      <c r="CG1" s="231"/>
    </row>
    <row r="2" spans="1:106" s="22" customFormat="1" ht="34.5" customHeight="1" x14ac:dyDescent="0.2">
      <c r="A2" s="102" t="s">
        <v>103</v>
      </c>
      <c r="B2" s="104" t="s">
        <v>39</v>
      </c>
      <c r="C2" s="107" t="s">
        <v>40</v>
      </c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8"/>
      <c r="Y2" s="109" t="s">
        <v>41</v>
      </c>
      <c r="Z2" s="109"/>
      <c r="AA2" s="109"/>
      <c r="AB2" s="110" t="s">
        <v>42</v>
      </c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2"/>
      <c r="CI2" s="113" t="s">
        <v>43</v>
      </c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</row>
    <row r="3" spans="1:106" s="22" customFormat="1" ht="27.75" customHeight="1" x14ac:dyDescent="0.2">
      <c r="A3" s="103"/>
      <c r="B3" s="105"/>
      <c r="C3" s="114" t="s">
        <v>44</v>
      </c>
      <c r="D3" s="117" t="s">
        <v>45</v>
      </c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236" t="s">
        <v>46</v>
      </c>
      <c r="S3" s="122" t="s">
        <v>47</v>
      </c>
      <c r="T3" s="123"/>
      <c r="U3" s="123"/>
      <c r="V3" s="123"/>
      <c r="W3" s="123"/>
      <c r="X3" s="124"/>
      <c r="Y3" s="125" t="s">
        <v>48</v>
      </c>
      <c r="Z3" s="128" t="s">
        <v>49</v>
      </c>
      <c r="AA3" s="128" t="s">
        <v>50</v>
      </c>
      <c r="AB3" s="129" t="s">
        <v>51</v>
      </c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1"/>
      <c r="BX3" s="135" t="s">
        <v>52</v>
      </c>
      <c r="BY3" s="136"/>
      <c r="BZ3" s="136"/>
      <c r="CA3" s="136"/>
      <c r="CB3" s="136"/>
      <c r="CC3" s="136"/>
      <c r="CD3" s="136"/>
      <c r="CE3" s="136"/>
      <c r="CF3" s="136"/>
      <c r="CG3" s="136"/>
      <c r="CH3" s="137"/>
      <c r="CI3" s="141" t="s">
        <v>2</v>
      </c>
      <c r="CJ3" s="141"/>
      <c r="CK3" s="157" t="s">
        <v>53</v>
      </c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</row>
    <row r="4" spans="1:106" s="22" customFormat="1" ht="23.25" customHeight="1" x14ac:dyDescent="0.2">
      <c r="A4" s="103"/>
      <c r="B4" s="105"/>
      <c r="C4" s="115"/>
      <c r="D4" s="159" t="s">
        <v>54</v>
      </c>
      <c r="E4" s="160"/>
      <c r="F4" s="165" t="s">
        <v>55</v>
      </c>
      <c r="G4" s="166"/>
      <c r="H4" s="159" t="s">
        <v>56</v>
      </c>
      <c r="I4" s="160"/>
      <c r="J4" s="165" t="s">
        <v>55</v>
      </c>
      <c r="K4" s="166"/>
      <c r="L4" s="159" t="s">
        <v>57</v>
      </c>
      <c r="M4" s="160"/>
      <c r="N4" s="167" t="s">
        <v>24</v>
      </c>
      <c r="O4" s="46" t="s">
        <v>28</v>
      </c>
      <c r="P4" s="167" t="s">
        <v>27</v>
      </c>
      <c r="Q4" s="46" t="s">
        <v>58</v>
      </c>
      <c r="R4" s="237"/>
      <c r="S4" s="170" t="s">
        <v>59</v>
      </c>
      <c r="T4" s="170" t="s">
        <v>60</v>
      </c>
      <c r="U4" s="170" t="s">
        <v>61</v>
      </c>
      <c r="V4" s="170" t="s">
        <v>62</v>
      </c>
      <c r="W4" s="170" t="s">
        <v>63</v>
      </c>
      <c r="X4" s="170" t="s">
        <v>25</v>
      </c>
      <c r="Y4" s="126"/>
      <c r="Z4" s="128"/>
      <c r="AA4" s="128"/>
      <c r="AB4" s="132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4"/>
      <c r="BX4" s="138"/>
      <c r="BY4" s="139"/>
      <c r="BZ4" s="139"/>
      <c r="CA4" s="139"/>
      <c r="CB4" s="139"/>
      <c r="CC4" s="139"/>
      <c r="CD4" s="139"/>
      <c r="CE4" s="139"/>
      <c r="CF4" s="139"/>
      <c r="CG4" s="139"/>
      <c r="CH4" s="140"/>
      <c r="CI4" s="141"/>
      <c r="CJ4" s="141"/>
      <c r="CK4" s="173" t="s">
        <v>54</v>
      </c>
      <c r="CL4" s="174"/>
      <c r="CM4" s="179" t="s">
        <v>55</v>
      </c>
      <c r="CN4" s="180"/>
      <c r="CO4" s="173" t="s">
        <v>56</v>
      </c>
      <c r="CP4" s="174"/>
      <c r="CQ4" s="186" t="s">
        <v>55</v>
      </c>
      <c r="CR4" s="187"/>
      <c r="CS4" s="173" t="s">
        <v>57</v>
      </c>
      <c r="CT4" s="174"/>
      <c r="CU4" s="173" t="s">
        <v>24</v>
      </c>
      <c r="CV4" s="174"/>
      <c r="CW4" s="186" t="s">
        <v>55</v>
      </c>
      <c r="CX4" s="187"/>
      <c r="CY4" s="173" t="s">
        <v>27</v>
      </c>
      <c r="CZ4" s="190"/>
      <c r="DA4" s="196" t="s">
        <v>55</v>
      </c>
      <c r="DB4" s="187"/>
    </row>
    <row r="5" spans="1:106" s="22" customFormat="1" ht="21" customHeight="1" x14ac:dyDescent="0.2">
      <c r="A5" s="103"/>
      <c r="B5" s="105"/>
      <c r="C5" s="115"/>
      <c r="D5" s="161"/>
      <c r="E5" s="162"/>
      <c r="F5" s="198" t="s">
        <v>22</v>
      </c>
      <c r="G5" s="201" t="s">
        <v>64</v>
      </c>
      <c r="H5" s="161"/>
      <c r="I5" s="162"/>
      <c r="J5" s="198" t="s">
        <v>22</v>
      </c>
      <c r="K5" s="201" t="s">
        <v>64</v>
      </c>
      <c r="L5" s="161"/>
      <c r="M5" s="162"/>
      <c r="N5" s="168"/>
      <c r="O5" s="204" t="s">
        <v>65</v>
      </c>
      <c r="P5" s="168"/>
      <c r="Q5" s="204" t="s">
        <v>65</v>
      </c>
      <c r="R5" s="237"/>
      <c r="S5" s="171"/>
      <c r="T5" s="171"/>
      <c r="U5" s="171"/>
      <c r="V5" s="171"/>
      <c r="W5" s="171"/>
      <c r="X5" s="171"/>
      <c r="Y5" s="126"/>
      <c r="Z5" s="128"/>
      <c r="AA5" s="128"/>
      <c r="AB5" s="142" t="s">
        <v>26</v>
      </c>
      <c r="AC5" s="143"/>
      <c r="AD5" s="143"/>
      <c r="AE5" s="47" t="s">
        <v>53</v>
      </c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8"/>
      <c r="BX5" s="146" t="s">
        <v>26</v>
      </c>
      <c r="BY5" s="147"/>
      <c r="BZ5" s="147"/>
      <c r="CA5" s="150" t="s">
        <v>66</v>
      </c>
      <c r="CB5" s="151"/>
      <c r="CC5" s="151"/>
      <c r="CD5" s="151"/>
      <c r="CE5" s="151"/>
      <c r="CF5" s="151"/>
      <c r="CG5" s="151"/>
      <c r="CH5" s="152"/>
      <c r="CI5" s="141"/>
      <c r="CJ5" s="141"/>
      <c r="CK5" s="175"/>
      <c r="CL5" s="176"/>
      <c r="CM5" s="181"/>
      <c r="CN5" s="182"/>
      <c r="CO5" s="175"/>
      <c r="CP5" s="176"/>
      <c r="CQ5" s="188"/>
      <c r="CR5" s="189"/>
      <c r="CS5" s="175"/>
      <c r="CT5" s="176"/>
      <c r="CU5" s="175"/>
      <c r="CV5" s="176"/>
      <c r="CW5" s="188"/>
      <c r="CX5" s="189"/>
      <c r="CY5" s="175"/>
      <c r="CZ5" s="191"/>
      <c r="DA5" s="197"/>
      <c r="DB5" s="189"/>
    </row>
    <row r="6" spans="1:106" s="22" customFormat="1" ht="21" customHeight="1" x14ac:dyDescent="0.2">
      <c r="A6" s="103"/>
      <c r="B6" s="105"/>
      <c r="C6" s="115"/>
      <c r="D6" s="163"/>
      <c r="E6" s="164"/>
      <c r="F6" s="199"/>
      <c r="G6" s="202"/>
      <c r="H6" s="163"/>
      <c r="I6" s="164"/>
      <c r="J6" s="199"/>
      <c r="K6" s="202"/>
      <c r="L6" s="163"/>
      <c r="M6" s="164"/>
      <c r="N6" s="168"/>
      <c r="O6" s="205"/>
      <c r="P6" s="168"/>
      <c r="Q6" s="205"/>
      <c r="R6" s="237"/>
      <c r="S6" s="171"/>
      <c r="T6" s="171"/>
      <c r="U6" s="171"/>
      <c r="V6" s="171"/>
      <c r="W6" s="171"/>
      <c r="X6" s="171"/>
      <c r="Y6" s="126"/>
      <c r="Z6" s="128"/>
      <c r="AA6" s="128"/>
      <c r="AB6" s="144"/>
      <c r="AC6" s="145"/>
      <c r="AD6" s="145"/>
      <c r="AE6" s="156" t="s">
        <v>67</v>
      </c>
      <c r="AF6" s="156"/>
      <c r="AG6" s="156"/>
      <c r="AH6" s="128" t="s">
        <v>68</v>
      </c>
      <c r="AI6" s="128"/>
      <c r="AJ6" s="128"/>
      <c r="AK6" s="128"/>
      <c r="AL6" s="128"/>
      <c r="AM6" s="128"/>
      <c r="AN6" s="183" t="s">
        <v>69</v>
      </c>
      <c r="AO6" s="184"/>
      <c r="AP6" s="184"/>
      <c r="AQ6" s="184"/>
      <c r="AR6" s="184"/>
      <c r="AS6" s="185"/>
      <c r="AT6" s="128" t="s">
        <v>70</v>
      </c>
      <c r="AU6" s="128"/>
      <c r="AV6" s="128"/>
      <c r="AW6" s="128"/>
      <c r="AX6" s="128"/>
      <c r="AY6" s="128"/>
      <c r="AZ6" s="183" t="s">
        <v>71</v>
      </c>
      <c r="BA6" s="184"/>
      <c r="BB6" s="184"/>
      <c r="BC6" s="184"/>
      <c r="BD6" s="184"/>
      <c r="BE6" s="185"/>
      <c r="BF6" s="207" t="s">
        <v>72</v>
      </c>
      <c r="BG6" s="128"/>
      <c r="BH6" s="128"/>
      <c r="BI6" s="128"/>
      <c r="BJ6" s="128"/>
      <c r="BK6" s="128"/>
      <c r="BL6" s="128" t="s">
        <v>73</v>
      </c>
      <c r="BM6" s="128"/>
      <c r="BN6" s="128"/>
      <c r="BO6" s="208" t="s">
        <v>74</v>
      </c>
      <c r="BP6" s="208"/>
      <c r="BQ6" s="208"/>
      <c r="BR6" s="128" t="s">
        <v>75</v>
      </c>
      <c r="BS6" s="128"/>
      <c r="BT6" s="128"/>
      <c r="BU6" s="209" t="s">
        <v>76</v>
      </c>
      <c r="BV6" s="209"/>
      <c r="BW6" s="209"/>
      <c r="BX6" s="148"/>
      <c r="BY6" s="149"/>
      <c r="BZ6" s="149"/>
      <c r="CA6" s="153"/>
      <c r="CB6" s="154"/>
      <c r="CC6" s="154"/>
      <c r="CD6" s="154"/>
      <c r="CE6" s="154"/>
      <c r="CF6" s="154"/>
      <c r="CG6" s="154"/>
      <c r="CH6" s="155"/>
      <c r="CI6" s="141"/>
      <c r="CJ6" s="141"/>
      <c r="CK6" s="177"/>
      <c r="CL6" s="178"/>
      <c r="CM6" s="193" t="s">
        <v>0</v>
      </c>
      <c r="CN6" s="193" t="s">
        <v>21</v>
      </c>
      <c r="CO6" s="177"/>
      <c r="CP6" s="178"/>
      <c r="CQ6" s="193" t="s">
        <v>0</v>
      </c>
      <c r="CR6" s="193" t="s">
        <v>21</v>
      </c>
      <c r="CS6" s="177"/>
      <c r="CT6" s="178"/>
      <c r="CU6" s="177"/>
      <c r="CV6" s="178"/>
      <c r="CW6" s="193" t="s">
        <v>0</v>
      </c>
      <c r="CX6" s="193" t="s">
        <v>21</v>
      </c>
      <c r="CY6" s="177"/>
      <c r="CZ6" s="192"/>
      <c r="DA6" s="193" t="s">
        <v>0</v>
      </c>
      <c r="DB6" s="193" t="s">
        <v>21</v>
      </c>
    </row>
    <row r="7" spans="1:106" s="22" customFormat="1" ht="33" customHeight="1" x14ac:dyDescent="0.2">
      <c r="A7" s="103"/>
      <c r="B7" s="105"/>
      <c r="C7" s="115"/>
      <c r="D7" s="210" t="s">
        <v>22</v>
      </c>
      <c r="E7" s="210" t="s">
        <v>64</v>
      </c>
      <c r="F7" s="199"/>
      <c r="G7" s="202"/>
      <c r="H7" s="210" t="s">
        <v>22</v>
      </c>
      <c r="I7" s="210" t="s">
        <v>29</v>
      </c>
      <c r="J7" s="199"/>
      <c r="K7" s="202"/>
      <c r="L7" s="210" t="s">
        <v>22</v>
      </c>
      <c r="M7" s="211" t="s">
        <v>29</v>
      </c>
      <c r="N7" s="168"/>
      <c r="O7" s="205"/>
      <c r="P7" s="168"/>
      <c r="Q7" s="205"/>
      <c r="R7" s="237"/>
      <c r="S7" s="171"/>
      <c r="T7" s="171"/>
      <c r="U7" s="171"/>
      <c r="V7" s="171"/>
      <c r="W7" s="171"/>
      <c r="X7" s="171"/>
      <c r="Y7" s="126"/>
      <c r="Z7" s="128"/>
      <c r="AA7" s="128"/>
      <c r="AB7" s="212" t="s">
        <v>77</v>
      </c>
      <c r="AC7" s="212" t="s">
        <v>78</v>
      </c>
      <c r="AD7" s="212" t="s">
        <v>79</v>
      </c>
      <c r="AE7" s="213" t="s">
        <v>80</v>
      </c>
      <c r="AF7" s="213" t="s">
        <v>81</v>
      </c>
      <c r="AG7" s="213" t="s">
        <v>82</v>
      </c>
      <c r="AH7" s="128" t="s">
        <v>22</v>
      </c>
      <c r="AI7" s="128"/>
      <c r="AJ7" s="128"/>
      <c r="AK7" s="214" t="s">
        <v>23</v>
      </c>
      <c r="AL7" s="215"/>
      <c r="AM7" s="216"/>
      <c r="AN7" s="208" t="s">
        <v>22</v>
      </c>
      <c r="AO7" s="208"/>
      <c r="AP7" s="208"/>
      <c r="AQ7" s="217" t="s">
        <v>30</v>
      </c>
      <c r="AR7" s="217"/>
      <c r="AS7" s="217"/>
      <c r="AT7" s="128" t="s">
        <v>22</v>
      </c>
      <c r="AU7" s="128"/>
      <c r="AV7" s="128"/>
      <c r="AW7" s="218" t="s">
        <v>23</v>
      </c>
      <c r="AX7" s="218"/>
      <c r="AY7" s="218"/>
      <c r="AZ7" s="208" t="s">
        <v>22</v>
      </c>
      <c r="BA7" s="208"/>
      <c r="BB7" s="208"/>
      <c r="BC7" s="217" t="s">
        <v>30</v>
      </c>
      <c r="BD7" s="217"/>
      <c r="BE7" s="217"/>
      <c r="BF7" s="128" t="s">
        <v>22</v>
      </c>
      <c r="BG7" s="128"/>
      <c r="BH7" s="128"/>
      <c r="BI7" s="218" t="s">
        <v>30</v>
      </c>
      <c r="BJ7" s="218"/>
      <c r="BK7" s="218"/>
      <c r="BL7" s="128" t="s">
        <v>83</v>
      </c>
      <c r="BM7" s="128" t="s">
        <v>84</v>
      </c>
      <c r="BN7" s="128" t="s">
        <v>85</v>
      </c>
      <c r="BO7" s="209" t="s">
        <v>83</v>
      </c>
      <c r="BP7" s="209" t="s">
        <v>84</v>
      </c>
      <c r="BQ7" s="209" t="s">
        <v>85</v>
      </c>
      <c r="BR7" s="128" t="s">
        <v>83</v>
      </c>
      <c r="BS7" s="128" t="s">
        <v>84</v>
      </c>
      <c r="BT7" s="128" t="s">
        <v>85</v>
      </c>
      <c r="BU7" s="209" t="s">
        <v>83</v>
      </c>
      <c r="BV7" s="209" t="s">
        <v>84</v>
      </c>
      <c r="BW7" s="209" t="s">
        <v>85</v>
      </c>
      <c r="BX7" s="212" t="s">
        <v>86</v>
      </c>
      <c r="BY7" s="212" t="s">
        <v>87</v>
      </c>
      <c r="BZ7" s="212" t="s">
        <v>88</v>
      </c>
      <c r="CA7" s="128" t="s">
        <v>89</v>
      </c>
      <c r="CB7" s="128" t="s">
        <v>90</v>
      </c>
      <c r="CC7" s="128" t="s">
        <v>91</v>
      </c>
      <c r="CD7" s="220" t="s">
        <v>62</v>
      </c>
      <c r="CE7" s="128" t="s">
        <v>92</v>
      </c>
      <c r="CF7" s="128"/>
      <c r="CG7" s="128"/>
      <c r="CH7" s="128" t="s">
        <v>25</v>
      </c>
      <c r="CI7" s="222" t="s">
        <v>93</v>
      </c>
      <c r="CJ7" s="222" t="s">
        <v>94</v>
      </c>
      <c r="CK7" s="219" t="s">
        <v>0</v>
      </c>
      <c r="CL7" s="219" t="s">
        <v>21</v>
      </c>
      <c r="CM7" s="194"/>
      <c r="CN7" s="194"/>
      <c r="CO7" s="219" t="s">
        <v>0</v>
      </c>
      <c r="CP7" s="219" t="s">
        <v>21</v>
      </c>
      <c r="CQ7" s="194"/>
      <c r="CR7" s="194"/>
      <c r="CS7" s="219" t="s">
        <v>0</v>
      </c>
      <c r="CT7" s="219" t="s">
        <v>21</v>
      </c>
      <c r="CU7" s="219" t="s">
        <v>0</v>
      </c>
      <c r="CV7" s="219" t="s">
        <v>21</v>
      </c>
      <c r="CW7" s="194"/>
      <c r="CX7" s="194"/>
      <c r="CY7" s="219" t="s">
        <v>0</v>
      </c>
      <c r="CZ7" s="224" t="s">
        <v>21</v>
      </c>
      <c r="DA7" s="194"/>
      <c r="DB7" s="194"/>
    </row>
    <row r="8" spans="1:106" s="22" customFormat="1" ht="53.25" customHeight="1" x14ac:dyDescent="0.2">
      <c r="A8" s="103"/>
      <c r="B8" s="106"/>
      <c r="C8" s="116"/>
      <c r="D8" s="210"/>
      <c r="E8" s="210"/>
      <c r="F8" s="200"/>
      <c r="G8" s="203"/>
      <c r="H8" s="210"/>
      <c r="I8" s="210"/>
      <c r="J8" s="200"/>
      <c r="K8" s="203"/>
      <c r="L8" s="210"/>
      <c r="M8" s="211"/>
      <c r="N8" s="169"/>
      <c r="O8" s="206"/>
      <c r="P8" s="169"/>
      <c r="Q8" s="206"/>
      <c r="R8" s="238"/>
      <c r="S8" s="172"/>
      <c r="T8" s="172"/>
      <c r="U8" s="172"/>
      <c r="V8" s="172"/>
      <c r="W8" s="172"/>
      <c r="X8" s="172"/>
      <c r="Y8" s="127"/>
      <c r="Z8" s="128"/>
      <c r="AA8" s="128"/>
      <c r="AB8" s="212"/>
      <c r="AC8" s="212"/>
      <c r="AD8" s="212"/>
      <c r="AE8" s="213"/>
      <c r="AF8" s="213"/>
      <c r="AG8" s="213"/>
      <c r="AH8" s="49" t="s">
        <v>95</v>
      </c>
      <c r="AI8" s="49" t="s">
        <v>96</v>
      </c>
      <c r="AJ8" s="49" t="s">
        <v>97</v>
      </c>
      <c r="AK8" s="50" t="s">
        <v>95</v>
      </c>
      <c r="AL8" s="50" t="s">
        <v>96</v>
      </c>
      <c r="AM8" s="50" t="s">
        <v>97</v>
      </c>
      <c r="AN8" s="51" t="s">
        <v>98</v>
      </c>
      <c r="AO8" s="51" t="s">
        <v>96</v>
      </c>
      <c r="AP8" s="51" t="s">
        <v>97</v>
      </c>
      <c r="AQ8" s="52" t="s">
        <v>95</v>
      </c>
      <c r="AR8" s="52" t="s">
        <v>96</v>
      </c>
      <c r="AS8" s="52" t="s">
        <v>97</v>
      </c>
      <c r="AT8" s="49" t="s">
        <v>95</v>
      </c>
      <c r="AU8" s="49" t="s">
        <v>96</v>
      </c>
      <c r="AV8" s="49" t="s">
        <v>97</v>
      </c>
      <c r="AW8" s="50" t="s">
        <v>95</v>
      </c>
      <c r="AX8" s="50" t="s">
        <v>96</v>
      </c>
      <c r="AY8" s="50" t="s">
        <v>97</v>
      </c>
      <c r="AZ8" s="51" t="s">
        <v>95</v>
      </c>
      <c r="BA8" s="51" t="s">
        <v>96</v>
      </c>
      <c r="BB8" s="51" t="s">
        <v>97</v>
      </c>
      <c r="BC8" s="52" t="s">
        <v>95</v>
      </c>
      <c r="BD8" s="52" t="s">
        <v>96</v>
      </c>
      <c r="BE8" s="52" t="s">
        <v>97</v>
      </c>
      <c r="BF8" s="49" t="s">
        <v>95</v>
      </c>
      <c r="BG8" s="49" t="s">
        <v>96</v>
      </c>
      <c r="BH8" s="49" t="s">
        <v>97</v>
      </c>
      <c r="BI8" s="50" t="s">
        <v>95</v>
      </c>
      <c r="BJ8" s="50" t="s">
        <v>96</v>
      </c>
      <c r="BK8" s="50" t="s">
        <v>97</v>
      </c>
      <c r="BL8" s="128"/>
      <c r="BM8" s="128"/>
      <c r="BN8" s="128"/>
      <c r="BO8" s="209"/>
      <c r="BP8" s="209"/>
      <c r="BQ8" s="209"/>
      <c r="BR8" s="128"/>
      <c r="BS8" s="128"/>
      <c r="BT8" s="128"/>
      <c r="BU8" s="209"/>
      <c r="BV8" s="209"/>
      <c r="BW8" s="209"/>
      <c r="BX8" s="212"/>
      <c r="BY8" s="212"/>
      <c r="BZ8" s="212"/>
      <c r="CA8" s="128"/>
      <c r="CB8" s="128"/>
      <c r="CC8" s="128"/>
      <c r="CD8" s="221"/>
      <c r="CE8" s="49" t="s">
        <v>99</v>
      </c>
      <c r="CF8" s="49" t="s">
        <v>96</v>
      </c>
      <c r="CG8" s="49" t="s">
        <v>97</v>
      </c>
      <c r="CH8" s="128"/>
      <c r="CI8" s="223"/>
      <c r="CJ8" s="223"/>
      <c r="CK8" s="219"/>
      <c r="CL8" s="219"/>
      <c r="CM8" s="195"/>
      <c r="CN8" s="195"/>
      <c r="CO8" s="219"/>
      <c r="CP8" s="219"/>
      <c r="CQ8" s="195"/>
      <c r="CR8" s="195"/>
      <c r="CS8" s="219"/>
      <c r="CT8" s="219"/>
      <c r="CU8" s="219"/>
      <c r="CV8" s="219"/>
      <c r="CW8" s="195"/>
      <c r="CX8" s="195"/>
      <c r="CY8" s="219"/>
      <c r="CZ8" s="224"/>
      <c r="DA8" s="195"/>
      <c r="DB8" s="195"/>
    </row>
    <row r="9" spans="1:106" s="22" customFormat="1" ht="15" customHeight="1" x14ac:dyDescent="0.2">
      <c r="A9" s="53">
        <v>1</v>
      </c>
      <c r="B9" s="53">
        <v>2</v>
      </c>
      <c r="C9" s="53">
        <v>3</v>
      </c>
      <c r="D9" s="53">
        <v>4</v>
      </c>
      <c r="E9" s="53">
        <v>5</v>
      </c>
      <c r="F9" s="53">
        <v>6</v>
      </c>
      <c r="G9" s="53">
        <v>7</v>
      </c>
      <c r="H9" s="53">
        <v>8</v>
      </c>
      <c r="I9" s="53">
        <v>9</v>
      </c>
      <c r="J9" s="53">
        <v>10</v>
      </c>
      <c r="K9" s="53">
        <v>11</v>
      </c>
      <c r="L9" s="53">
        <v>12</v>
      </c>
      <c r="M9" s="53">
        <v>13</v>
      </c>
      <c r="N9" s="53">
        <v>14</v>
      </c>
      <c r="O9" s="53">
        <v>15</v>
      </c>
      <c r="P9" s="53">
        <v>16</v>
      </c>
      <c r="Q9" s="53">
        <v>17</v>
      </c>
      <c r="R9" s="53">
        <v>18</v>
      </c>
      <c r="S9" s="53">
        <v>19</v>
      </c>
      <c r="T9" s="53">
        <v>20</v>
      </c>
      <c r="U9" s="53">
        <v>21</v>
      </c>
      <c r="V9" s="53">
        <v>22</v>
      </c>
      <c r="W9" s="53">
        <v>23</v>
      </c>
      <c r="X9" s="53">
        <v>24</v>
      </c>
      <c r="Y9" s="53">
        <v>25</v>
      </c>
      <c r="Z9" s="53">
        <v>26</v>
      </c>
      <c r="AA9" s="53">
        <v>27</v>
      </c>
      <c r="AB9" s="53">
        <v>28</v>
      </c>
      <c r="AC9" s="53">
        <v>29</v>
      </c>
      <c r="AD9" s="53">
        <v>30</v>
      </c>
      <c r="AE9" s="53">
        <v>31</v>
      </c>
      <c r="AF9" s="53">
        <v>32</v>
      </c>
      <c r="AG9" s="53">
        <v>33</v>
      </c>
      <c r="AH9" s="53">
        <v>34</v>
      </c>
      <c r="AI9" s="53">
        <v>35</v>
      </c>
      <c r="AJ9" s="53">
        <v>36</v>
      </c>
      <c r="AK9" s="53">
        <v>37</v>
      </c>
      <c r="AL9" s="53">
        <v>38</v>
      </c>
      <c r="AM9" s="53">
        <v>39</v>
      </c>
      <c r="AN9" s="53">
        <v>40</v>
      </c>
      <c r="AO9" s="53">
        <v>41</v>
      </c>
      <c r="AP9" s="53">
        <v>42</v>
      </c>
      <c r="AQ9" s="53">
        <v>43</v>
      </c>
      <c r="AR9" s="53">
        <v>44</v>
      </c>
      <c r="AS9" s="53">
        <v>45</v>
      </c>
      <c r="AT9" s="53">
        <v>46</v>
      </c>
      <c r="AU9" s="53">
        <v>47</v>
      </c>
      <c r="AV9" s="53">
        <v>48</v>
      </c>
      <c r="AW9" s="53">
        <v>49</v>
      </c>
      <c r="AX9" s="53">
        <v>50</v>
      </c>
      <c r="AY9" s="53">
        <v>51</v>
      </c>
      <c r="AZ9" s="53">
        <v>52</v>
      </c>
      <c r="BA9" s="53">
        <v>53</v>
      </c>
      <c r="BB9" s="53">
        <v>54</v>
      </c>
      <c r="BC9" s="53">
        <v>55</v>
      </c>
      <c r="BD9" s="53">
        <v>56</v>
      </c>
      <c r="BE9" s="53">
        <v>57</v>
      </c>
      <c r="BF9" s="53">
        <v>58</v>
      </c>
      <c r="BG9" s="53">
        <v>59</v>
      </c>
      <c r="BH9" s="53">
        <v>60</v>
      </c>
      <c r="BI9" s="53">
        <v>61</v>
      </c>
      <c r="BJ9" s="53">
        <v>62</v>
      </c>
      <c r="BK9" s="53">
        <v>63</v>
      </c>
      <c r="BL9" s="53">
        <v>64</v>
      </c>
      <c r="BM9" s="53">
        <v>65</v>
      </c>
      <c r="BN9" s="53">
        <v>66</v>
      </c>
      <c r="BO9" s="53">
        <v>67</v>
      </c>
      <c r="BP9" s="53">
        <v>68</v>
      </c>
      <c r="BQ9" s="53">
        <v>69</v>
      </c>
      <c r="BR9" s="53">
        <v>70</v>
      </c>
      <c r="BS9" s="53">
        <v>71</v>
      </c>
      <c r="BT9" s="53">
        <v>72</v>
      </c>
      <c r="BU9" s="53">
        <v>73</v>
      </c>
      <c r="BV9" s="53">
        <v>74</v>
      </c>
      <c r="BW9" s="53">
        <v>75</v>
      </c>
      <c r="BX9" s="53">
        <v>76</v>
      </c>
      <c r="BY9" s="53">
        <v>77</v>
      </c>
      <c r="BZ9" s="53">
        <v>78</v>
      </c>
      <c r="CA9" s="53">
        <v>79</v>
      </c>
      <c r="CB9" s="53">
        <v>80</v>
      </c>
      <c r="CC9" s="53">
        <v>81</v>
      </c>
      <c r="CD9" s="53">
        <v>82</v>
      </c>
      <c r="CE9" s="53">
        <v>83</v>
      </c>
      <c r="CF9" s="53">
        <v>84</v>
      </c>
      <c r="CG9" s="53">
        <v>85</v>
      </c>
      <c r="CH9" s="53">
        <v>86</v>
      </c>
      <c r="CI9" s="53">
        <v>87</v>
      </c>
      <c r="CJ9" s="53">
        <v>88</v>
      </c>
      <c r="CK9" s="53">
        <v>89</v>
      </c>
      <c r="CL9" s="53">
        <v>90</v>
      </c>
      <c r="CM9" s="53">
        <v>91</v>
      </c>
      <c r="CN9" s="53">
        <v>92</v>
      </c>
      <c r="CO9" s="53">
        <v>93</v>
      </c>
      <c r="CP9" s="53">
        <v>94</v>
      </c>
      <c r="CQ9" s="53">
        <v>95</v>
      </c>
      <c r="CR9" s="53">
        <v>96</v>
      </c>
      <c r="CS9" s="53">
        <v>97</v>
      </c>
      <c r="CT9" s="53">
        <v>98</v>
      </c>
      <c r="CU9" s="53">
        <v>99</v>
      </c>
      <c r="CV9" s="53">
        <v>100</v>
      </c>
      <c r="CW9" s="53">
        <v>101</v>
      </c>
      <c r="CX9" s="53">
        <v>102</v>
      </c>
      <c r="CY9" s="53">
        <v>103</v>
      </c>
      <c r="CZ9" s="53">
        <v>104</v>
      </c>
      <c r="DA9" s="53">
        <v>105</v>
      </c>
      <c r="DB9" s="53">
        <v>106</v>
      </c>
    </row>
    <row r="10" spans="1:106" s="22" customFormat="1" ht="22.5" customHeight="1" x14ac:dyDescent="0.2">
      <c r="A10" s="68"/>
      <c r="B10" s="16">
        <f>C10+R10</f>
        <v>0</v>
      </c>
      <c r="C10" s="16">
        <f>D10+H10+L10+N10+P10</f>
        <v>0</v>
      </c>
      <c r="D10" s="16"/>
      <c r="E10" s="3"/>
      <c r="F10" s="3"/>
      <c r="G10" s="3"/>
      <c r="H10" s="3"/>
      <c r="I10" s="3"/>
      <c r="J10" s="3"/>
      <c r="K10" s="3"/>
      <c r="L10" s="3"/>
      <c r="M10" s="3"/>
      <c r="N10" s="3"/>
      <c r="O10" s="16"/>
      <c r="P10" s="16"/>
      <c r="Q10" s="4"/>
      <c r="R10" s="4">
        <f>SUM(S10:X10)</f>
        <v>0</v>
      </c>
      <c r="S10" s="4"/>
      <c r="T10" s="4"/>
      <c r="U10" s="4"/>
      <c r="V10" s="17"/>
      <c r="W10" s="4"/>
      <c r="X10" s="17"/>
      <c r="Y10" s="40">
        <f t="shared" ref="Y10:AA12" si="0">AB10+BX10</f>
        <v>0</v>
      </c>
      <c r="Z10" s="40">
        <f t="shared" si="0"/>
        <v>0</v>
      </c>
      <c r="AA10" s="40">
        <f t="shared" si="0"/>
        <v>0</v>
      </c>
      <c r="AB10" s="40">
        <f t="shared" ref="AB10:AC12" si="1">AH10+AT10+BF10+BL10+BR10</f>
        <v>0</v>
      </c>
      <c r="AC10" s="10">
        <f t="shared" si="1"/>
        <v>0</v>
      </c>
      <c r="AD10" s="10">
        <f>AJ10+AV10+BH10+BT10</f>
        <v>0</v>
      </c>
      <c r="AE10" s="10">
        <f t="shared" ref="AE10:AG12" si="2">AK10+AW10+BI10</f>
        <v>0</v>
      </c>
      <c r="AF10" s="10">
        <f t="shared" si="2"/>
        <v>0</v>
      </c>
      <c r="AG10" s="17">
        <f t="shared" si="2"/>
        <v>0</v>
      </c>
      <c r="AH10" s="10"/>
      <c r="AI10" s="10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32"/>
      <c r="BJ10" s="32"/>
      <c r="BK10" s="32"/>
      <c r="BL10" s="32"/>
      <c r="BM10" s="32"/>
      <c r="BN10" s="32"/>
      <c r="BO10" s="32"/>
      <c r="BP10" s="32"/>
      <c r="BQ10" s="33"/>
      <c r="BR10" s="33"/>
      <c r="BS10" s="10"/>
      <c r="BT10" s="54"/>
      <c r="BU10" s="54"/>
      <c r="BV10" s="54"/>
      <c r="BW10" s="54"/>
      <c r="BX10" s="54">
        <f>CA10+CB10+CC10+CD10+CE10+CH10</f>
        <v>0</v>
      </c>
      <c r="BY10" s="54">
        <f>CA10+CB10+CC10+CD10+CF10+CH10</f>
        <v>0</v>
      </c>
      <c r="BZ10" s="54">
        <f>CG10</f>
        <v>0</v>
      </c>
      <c r="CA10" s="54"/>
      <c r="CB10" s="55"/>
      <c r="CC10" s="55"/>
      <c r="CD10" s="55"/>
      <c r="CE10" s="55"/>
      <c r="CF10" s="55"/>
      <c r="CG10" s="55"/>
      <c r="CH10" s="55"/>
      <c r="CI10" s="11">
        <f>-CK10+CO10+CS10+CU10+CY10</f>
        <v>0</v>
      </c>
      <c r="CJ10" s="11">
        <f>CL10+CP10+CT10+CV10+CZ10</f>
        <v>0</v>
      </c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s="22" customFormat="1" ht="20.25" customHeight="1" x14ac:dyDescent="0.2">
      <c r="A11" s="68"/>
      <c r="B11" s="16">
        <f>C11+R11</f>
        <v>0</v>
      </c>
      <c r="C11" s="16">
        <f>D11+H11+L11+N11+P11</f>
        <v>0</v>
      </c>
      <c r="D11" s="16"/>
      <c r="E11" s="3"/>
      <c r="F11" s="3"/>
      <c r="G11" s="3"/>
      <c r="H11" s="3"/>
      <c r="I11" s="3"/>
      <c r="J11" s="3"/>
      <c r="K11" s="3"/>
      <c r="L11" s="3"/>
      <c r="M11" s="3"/>
      <c r="N11" s="3"/>
      <c r="O11" s="16"/>
      <c r="P11" s="16"/>
      <c r="Q11" s="4"/>
      <c r="R11" s="4">
        <f>SUM(S11:X11)</f>
        <v>0</v>
      </c>
      <c r="S11" s="4"/>
      <c r="T11" s="4"/>
      <c r="U11" s="4"/>
      <c r="V11" s="17"/>
      <c r="W11" s="4"/>
      <c r="X11" s="17"/>
      <c r="Y11" s="40">
        <f t="shared" si="0"/>
        <v>0</v>
      </c>
      <c r="Z11" s="40">
        <f t="shared" si="0"/>
        <v>0</v>
      </c>
      <c r="AA11" s="40">
        <f t="shared" si="0"/>
        <v>0</v>
      </c>
      <c r="AB11" s="40">
        <f t="shared" si="1"/>
        <v>0</v>
      </c>
      <c r="AC11" s="10">
        <f t="shared" si="1"/>
        <v>0</v>
      </c>
      <c r="AD11" s="10">
        <f>AJ11+AV11+BH11+BT11</f>
        <v>0</v>
      </c>
      <c r="AE11" s="10">
        <f t="shared" si="2"/>
        <v>0</v>
      </c>
      <c r="AF11" s="10">
        <f t="shared" si="2"/>
        <v>0</v>
      </c>
      <c r="AG11" s="17">
        <f t="shared" si="2"/>
        <v>0</v>
      </c>
      <c r="AH11" s="10"/>
      <c r="AI11" s="10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32"/>
      <c r="BJ11" s="32"/>
      <c r="BK11" s="32"/>
      <c r="BL11" s="32"/>
      <c r="BM11" s="32"/>
      <c r="BN11" s="32"/>
      <c r="BO11" s="32"/>
      <c r="BP11" s="32"/>
      <c r="BQ11" s="33"/>
      <c r="BR11" s="33"/>
      <c r="BS11" s="10"/>
      <c r="BT11" s="54"/>
      <c r="BU11" s="54"/>
      <c r="BV11" s="54"/>
      <c r="BW11" s="54"/>
      <c r="BX11" s="54">
        <f>CA11+CB11+CC11+CD11+CE11+CH11</f>
        <v>0</v>
      </c>
      <c r="BY11" s="54">
        <f>CA11+CB11+CC11+CD11+CF11+CH11</f>
        <v>0</v>
      </c>
      <c r="BZ11" s="54">
        <f>CG11</f>
        <v>0</v>
      </c>
      <c r="CA11" s="54"/>
      <c r="CB11" s="55"/>
      <c r="CC11" s="55"/>
      <c r="CD11" s="55"/>
      <c r="CE11" s="55"/>
      <c r="CF11" s="55"/>
      <c r="CG11" s="55"/>
      <c r="CH11" s="55"/>
      <c r="CI11" s="11">
        <f>-CK11+CO11+CS11+CU11+CY11</f>
        <v>0</v>
      </c>
      <c r="CJ11" s="11">
        <f>CL11+CP11+CT11+CV11+CZ11</f>
        <v>0</v>
      </c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s="22" customFormat="1" ht="24.75" customHeight="1" x14ac:dyDescent="0.2">
      <c r="A12" s="68"/>
      <c r="B12" s="16">
        <f>C12+R12</f>
        <v>0</v>
      </c>
      <c r="C12" s="16">
        <f>D12+H12+L12+N12+P12</f>
        <v>0</v>
      </c>
      <c r="D12" s="16"/>
      <c r="E12" s="3"/>
      <c r="F12" s="3"/>
      <c r="G12" s="3"/>
      <c r="H12" s="3"/>
      <c r="I12" s="3"/>
      <c r="J12" s="3"/>
      <c r="K12" s="3"/>
      <c r="L12" s="3"/>
      <c r="M12" s="3"/>
      <c r="N12" s="3"/>
      <c r="O12" s="16"/>
      <c r="P12" s="16"/>
      <c r="Q12" s="4"/>
      <c r="R12" s="4">
        <f>SUM(S12:X12)</f>
        <v>0</v>
      </c>
      <c r="S12" s="4"/>
      <c r="T12" s="4"/>
      <c r="U12" s="4"/>
      <c r="V12" s="17"/>
      <c r="W12" s="4"/>
      <c r="X12" s="17"/>
      <c r="Y12" s="40">
        <f t="shared" si="0"/>
        <v>0</v>
      </c>
      <c r="Z12" s="40">
        <f t="shared" si="0"/>
        <v>0</v>
      </c>
      <c r="AA12" s="40">
        <f t="shared" si="0"/>
        <v>0</v>
      </c>
      <c r="AB12" s="40">
        <f t="shared" si="1"/>
        <v>0</v>
      </c>
      <c r="AC12" s="10">
        <f t="shared" si="1"/>
        <v>0</v>
      </c>
      <c r="AD12" s="10">
        <f>AJ12+AV12+BH12+BT12</f>
        <v>0</v>
      </c>
      <c r="AE12" s="10">
        <f t="shared" si="2"/>
        <v>0</v>
      </c>
      <c r="AF12" s="10">
        <f t="shared" si="2"/>
        <v>0</v>
      </c>
      <c r="AG12" s="17">
        <f t="shared" si="2"/>
        <v>0</v>
      </c>
      <c r="AH12" s="10"/>
      <c r="AI12" s="10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32"/>
      <c r="BJ12" s="32"/>
      <c r="BK12" s="32"/>
      <c r="BL12" s="32"/>
      <c r="BM12" s="32"/>
      <c r="BN12" s="32"/>
      <c r="BO12" s="32"/>
      <c r="BP12" s="32"/>
      <c r="BQ12" s="33"/>
      <c r="BR12" s="33"/>
      <c r="BS12" s="10"/>
      <c r="BT12" s="54"/>
      <c r="BU12" s="54"/>
      <c r="BV12" s="54"/>
      <c r="BW12" s="54"/>
      <c r="BX12" s="54">
        <f>CA12+CB12+CC12+CD12+CE12+CH12</f>
        <v>0</v>
      </c>
      <c r="BY12" s="54">
        <f>CA12+CB12+CC12+CD12+CF12+CH12</f>
        <v>0</v>
      </c>
      <c r="BZ12" s="54">
        <f>CG12</f>
        <v>0</v>
      </c>
      <c r="CA12" s="54"/>
      <c r="CB12" s="55"/>
      <c r="CC12" s="55"/>
      <c r="CD12" s="55"/>
      <c r="CE12" s="55"/>
      <c r="CF12" s="55"/>
      <c r="CG12" s="55">
        <f>CE12-CF12</f>
        <v>0</v>
      </c>
      <c r="CH12" s="55"/>
      <c r="CI12" s="11">
        <f>-CK12+CO12+CS12+CU12+CY12</f>
        <v>0</v>
      </c>
      <c r="CJ12" s="11">
        <f>CL12+CP12+CT12+CV12+CZ12</f>
        <v>0</v>
      </c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s="22" customFormat="1" ht="23.25" customHeight="1" x14ac:dyDescent="0.2">
      <c r="A13" s="68"/>
      <c r="B13" s="16">
        <f t="shared" ref="B13:B22" si="3">C13+R13</f>
        <v>0</v>
      </c>
      <c r="C13" s="16">
        <f t="shared" ref="C13:C22" si="4">D13+H13+L13+N13+P13</f>
        <v>0</v>
      </c>
      <c r="D13" s="16"/>
      <c r="E13" s="3"/>
      <c r="F13" s="3"/>
      <c r="G13" s="3"/>
      <c r="H13" s="3"/>
      <c r="I13" s="3"/>
      <c r="J13" s="3"/>
      <c r="K13" s="3"/>
      <c r="L13" s="3"/>
      <c r="M13" s="3"/>
      <c r="N13" s="3"/>
      <c r="O13" s="16"/>
      <c r="P13" s="16"/>
      <c r="Q13" s="4"/>
      <c r="R13" s="4">
        <f t="shared" ref="R13:R22" si="5">SUM(S13:X13)</f>
        <v>0</v>
      </c>
      <c r="S13" s="4"/>
      <c r="T13" s="4"/>
      <c r="U13" s="4"/>
      <c r="V13" s="17"/>
      <c r="W13" s="4"/>
      <c r="X13" s="17"/>
      <c r="Y13" s="40">
        <f t="shared" ref="Y13:Y22" si="6">AB13+BX13</f>
        <v>0</v>
      </c>
      <c r="Z13" s="40">
        <f t="shared" ref="Z13:Z22" si="7">AC13+BY13</f>
        <v>0</v>
      </c>
      <c r="AA13" s="40">
        <f t="shared" ref="AA13:AA22" si="8">AD13+BZ13</f>
        <v>0</v>
      </c>
      <c r="AB13" s="40">
        <f t="shared" ref="AB13:AB22" si="9">AH13+AT13+BF13+BL13+BR13</f>
        <v>0</v>
      </c>
      <c r="AC13" s="10">
        <f t="shared" ref="AC13:AC22" si="10">AI13+AU13+BG13+BM13+BS13</f>
        <v>0</v>
      </c>
      <c r="AD13" s="10">
        <f t="shared" ref="AD13:AD22" si="11">AJ13+AV13+BH13+BT13</f>
        <v>0</v>
      </c>
      <c r="AE13" s="10">
        <f t="shared" ref="AE13:AE22" si="12">AK13+AW13+BI13</f>
        <v>0</v>
      </c>
      <c r="AF13" s="10">
        <f t="shared" ref="AF13:AF22" si="13">AL13+AX13+BJ13</f>
        <v>0</v>
      </c>
      <c r="AG13" s="17">
        <f t="shared" ref="AG13:AG22" si="14">AM13+AY13+BK13</f>
        <v>0</v>
      </c>
      <c r="AH13" s="10"/>
      <c r="AI13" s="10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32"/>
      <c r="BJ13" s="32"/>
      <c r="BK13" s="32"/>
      <c r="BL13" s="32"/>
      <c r="BM13" s="32"/>
      <c r="BN13" s="32"/>
      <c r="BO13" s="32"/>
      <c r="BP13" s="32"/>
      <c r="BQ13" s="33"/>
      <c r="BR13" s="33"/>
      <c r="BS13" s="10"/>
      <c r="BT13" s="54"/>
      <c r="BU13" s="54"/>
      <c r="BV13" s="54"/>
      <c r="BW13" s="54"/>
      <c r="BX13" s="54">
        <f t="shared" ref="BX13:BX22" si="15">CA13+CB13+CC13+CD13+CE13+CH13</f>
        <v>0</v>
      </c>
      <c r="BY13" s="54">
        <f t="shared" ref="BY13:BY22" si="16">CA13+CB13+CC13+CD13+CF13+CH13</f>
        <v>0</v>
      </c>
      <c r="BZ13" s="54">
        <f t="shared" ref="BZ13:BZ22" si="17">CG13</f>
        <v>0</v>
      </c>
      <c r="CA13" s="54"/>
      <c r="CB13" s="55"/>
      <c r="CC13" s="55"/>
      <c r="CD13" s="55"/>
      <c r="CE13" s="55"/>
      <c r="CF13" s="55"/>
      <c r="CG13" s="55"/>
      <c r="CH13" s="55"/>
      <c r="CI13" s="11">
        <f t="shared" ref="CI13:CI22" si="18">-CK13+CO13+CS13+CU13+CY13</f>
        <v>0</v>
      </c>
      <c r="CJ13" s="11">
        <f t="shared" ref="CJ13:CJ22" si="19">CL13+CP13+CT13+CV13+CZ13</f>
        <v>0</v>
      </c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s="22" customFormat="1" ht="23.25" customHeight="1" x14ac:dyDescent="0.2">
      <c r="A14" s="68"/>
      <c r="B14" s="16">
        <f t="shared" si="3"/>
        <v>0</v>
      </c>
      <c r="C14" s="16">
        <f t="shared" si="4"/>
        <v>0</v>
      </c>
      <c r="D14" s="16"/>
      <c r="E14" s="3"/>
      <c r="F14" s="3"/>
      <c r="G14" s="3"/>
      <c r="H14" s="3"/>
      <c r="I14" s="3"/>
      <c r="J14" s="3"/>
      <c r="K14" s="3"/>
      <c r="L14" s="3"/>
      <c r="M14" s="3"/>
      <c r="N14" s="3"/>
      <c r="O14" s="16"/>
      <c r="P14" s="16"/>
      <c r="Q14" s="4"/>
      <c r="R14" s="4">
        <f t="shared" si="5"/>
        <v>0</v>
      </c>
      <c r="S14" s="4"/>
      <c r="T14" s="4"/>
      <c r="U14" s="4"/>
      <c r="V14" s="17"/>
      <c r="W14" s="4"/>
      <c r="X14" s="17"/>
      <c r="Y14" s="40">
        <f t="shared" si="6"/>
        <v>0</v>
      </c>
      <c r="Z14" s="40">
        <f t="shared" si="7"/>
        <v>0</v>
      </c>
      <c r="AA14" s="40">
        <f t="shared" si="8"/>
        <v>0</v>
      </c>
      <c r="AB14" s="40">
        <f t="shared" si="9"/>
        <v>0</v>
      </c>
      <c r="AC14" s="10">
        <f t="shared" si="10"/>
        <v>0</v>
      </c>
      <c r="AD14" s="10">
        <f t="shared" si="11"/>
        <v>0</v>
      </c>
      <c r="AE14" s="10">
        <f t="shared" si="12"/>
        <v>0</v>
      </c>
      <c r="AF14" s="10">
        <f t="shared" si="13"/>
        <v>0</v>
      </c>
      <c r="AG14" s="17">
        <f t="shared" si="14"/>
        <v>0</v>
      </c>
      <c r="AH14" s="10"/>
      <c r="AI14" s="10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32"/>
      <c r="BJ14" s="32"/>
      <c r="BK14" s="32"/>
      <c r="BL14" s="32"/>
      <c r="BM14" s="32"/>
      <c r="BN14" s="32"/>
      <c r="BO14" s="32"/>
      <c r="BP14" s="32"/>
      <c r="BQ14" s="33"/>
      <c r="BR14" s="33"/>
      <c r="BS14" s="10"/>
      <c r="BT14" s="54"/>
      <c r="BU14" s="54"/>
      <c r="BV14" s="54"/>
      <c r="BW14" s="54"/>
      <c r="BX14" s="54">
        <f t="shared" si="15"/>
        <v>0</v>
      </c>
      <c r="BY14" s="54">
        <f t="shared" si="16"/>
        <v>0</v>
      </c>
      <c r="BZ14" s="54">
        <f t="shared" si="17"/>
        <v>0</v>
      </c>
      <c r="CA14" s="54"/>
      <c r="CB14" s="55"/>
      <c r="CC14" s="55"/>
      <c r="CD14" s="55"/>
      <c r="CE14" s="55"/>
      <c r="CF14" s="55"/>
      <c r="CG14" s="55"/>
      <c r="CH14" s="55"/>
      <c r="CI14" s="11">
        <f t="shared" si="18"/>
        <v>0</v>
      </c>
      <c r="CJ14" s="11">
        <f t="shared" si="19"/>
        <v>0</v>
      </c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</row>
    <row r="15" spans="1:106" s="22" customFormat="1" ht="23.25" customHeight="1" x14ac:dyDescent="0.2">
      <c r="A15" s="68"/>
      <c r="B15" s="16">
        <f t="shared" si="3"/>
        <v>0</v>
      </c>
      <c r="C15" s="16">
        <f t="shared" si="4"/>
        <v>0</v>
      </c>
      <c r="D15" s="16"/>
      <c r="E15" s="3"/>
      <c r="F15" s="3"/>
      <c r="G15" s="3"/>
      <c r="H15" s="3"/>
      <c r="I15" s="3"/>
      <c r="J15" s="3"/>
      <c r="K15" s="3"/>
      <c r="L15" s="3"/>
      <c r="M15" s="3"/>
      <c r="N15" s="3"/>
      <c r="O15" s="16"/>
      <c r="P15" s="16"/>
      <c r="Q15" s="4"/>
      <c r="R15" s="4">
        <f t="shared" si="5"/>
        <v>0</v>
      </c>
      <c r="S15" s="4"/>
      <c r="T15" s="4"/>
      <c r="U15" s="4"/>
      <c r="V15" s="17"/>
      <c r="W15" s="4"/>
      <c r="X15" s="17"/>
      <c r="Y15" s="40">
        <f t="shared" si="6"/>
        <v>0</v>
      </c>
      <c r="Z15" s="40">
        <f t="shared" si="7"/>
        <v>0</v>
      </c>
      <c r="AA15" s="40">
        <f t="shared" si="8"/>
        <v>0</v>
      </c>
      <c r="AB15" s="40">
        <f t="shared" si="9"/>
        <v>0</v>
      </c>
      <c r="AC15" s="10">
        <f t="shared" si="10"/>
        <v>0</v>
      </c>
      <c r="AD15" s="10">
        <f t="shared" si="11"/>
        <v>0</v>
      </c>
      <c r="AE15" s="10">
        <f t="shared" si="12"/>
        <v>0</v>
      </c>
      <c r="AF15" s="10">
        <f t="shared" si="13"/>
        <v>0</v>
      </c>
      <c r="AG15" s="17">
        <f t="shared" si="14"/>
        <v>0</v>
      </c>
      <c r="AH15" s="10"/>
      <c r="AI15" s="10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32"/>
      <c r="BJ15" s="32"/>
      <c r="BK15" s="32"/>
      <c r="BL15" s="32"/>
      <c r="BM15" s="32"/>
      <c r="BN15" s="32"/>
      <c r="BO15" s="32"/>
      <c r="BP15" s="32"/>
      <c r="BQ15" s="33"/>
      <c r="BR15" s="33"/>
      <c r="BS15" s="10"/>
      <c r="BT15" s="54"/>
      <c r="BU15" s="54"/>
      <c r="BV15" s="54"/>
      <c r="BW15" s="54"/>
      <c r="BX15" s="54">
        <f t="shared" si="15"/>
        <v>0</v>
      </c>
      <c r="BY15" s="54">
        <f t="shared" si="16"/>
        <v>0</v>
      </c>
      <c r="BZ15" s="54">
        <f t="shared" si="17"/>
        <v>0</v>
      </c>
      <c r="CA15" s="54"/>
      <c r="CB15" s="55"/>
      <c r="CC15" s="55"/>
      <c r="CD15" s="55"/>
      <c r="CE15" s="55"/>
      <c r="CF15" s="55"/>
      <c r="CG15" s="55">
        <f>CE15-CF15</f>
        <v>0</v>
      </c>
      <c r="CH15" s="55"/>
      <c r="CI15" s="11">
        <f t="shared" si="18"/>
        <v>0</v>
      </c>
      <c r="CJ15" s="11">
        <f t="shared" si="19"/>
        <v>0</v>
      </c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</row>
    <row r="16" spans="1:106" s="22" customFormat="1" ht="23.25" customHeight="1" x14ac:dyDescent="0.2">
      <c r="A16" s="68"/>
      <c r="B16" s="16">
        <f t="shared" si="3"/>
        <v>0</v>
      </c>
      <c r="C16" s="16">
        <f t="shared" si="4"/>
        <v>0</v>
      </c>
      <c r="D16" s="16"/>
      <c r="E16" s="3"/>
      <c r="F16" s="3"/>
      <c r="G16" s="3"/>
      <c r="H16" s="3"/>
      <c r="I16" s="3"/>
      <c r="J16" s="3"/>
      <c r="K16" s="3"/>
      <c r="L16" s="3"/>
      <c r="M16" s="3"/>
      <c r="N16" s="3"/>
      <c r="O16" s="16"/>
      <c r="P16" s="16"/>
      <c r="Q16" s="4"/>
      <c r="R16" s="4">
        <f t="shared" si="5"/>
        <v>0</v>
      </c>
      <c r="S16" s="4"/>
      <c r="T16" s="4"/>
      <c r="U16" s="4"/>
      <c r="V16" s="17"/>
      <c r="W16" s="4"/>
      <c r="X16" s="17"/>
      <c r="Y16" s="40">
        <f t="shared" si="6"/>
        <v>0</v>
      </c>
      <c r="Z16" s="40">
        <f t="shared" si="7"/>
        <v>0</v>
      </c>
      <c r="AA16" s="40">
        <f t="shared" si="8"/>
        <v>0</v>
      </c>
      <c r="AB16" s="40">
        <f t="shared" si="9"/>
        <v>0</v>
      </c>
      <c r="AC16" s="10">
        <f t="shared" si="10"/>
        <v>0</v>
      </c>
      <c r="AD16" s="10">
        <f t="shared" si="11"/>
        <v>0</v>
      </c>
      <c r="AE16" s="10">
        <f t="shared" si="12"/>
        <v>0</v>
      </c>
      <c r="AF16" s="10">
        <f t="shared" si="13"/>
        <v>0</v>
      </c>
      <c r="AG16" s="17">
        <f t="shared" si="14"/>
        <v>0</v>
      </c>
      <c r="AH16" s="10"/>
      <c r="AI16" s="10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32"/>
      <c r="BJ16" s="32"/>
      <c r="BK16" s="32"/>
      <c r="BL16" s="32"/>
      <c r="BM16" s="32"/>
      <c r="BN16" s="32"/>
      <c r="BO16" s="32"/>
      <c r="BP16" s="32"/>
      <c r="BQ16" s="33"/>
      <c r="BR16" s="33"/>
      <c r="BS16" s="10"/>
      <c r="BT16" s="54"/>
      <c r="BU16" s="54"/>
      <c r="BV16" s="54"/>
      <c r="BW16" s="54"/>
      <c r="BX16" s="54">
        <f t="shared" si="15"/>
        <v>0</v>
      </c>
      <c r="BY16" s="54">
        <f t="shared" si="16"/>
        <v>0</v>
      </c>
      <c r="BZ16" s="54">
        <f t="shared" si="17"/>
        <v>0</v>
      </c>
      <c r="CA16" s="54"/>
      <c r="CB16" s="55"/>
      <c r="CC16" s="55"/>
      <c r="CD16" s="55"/>
      <c r="CE16" s="55"/>
      <c r="CF16" s="55"/>
      <c r="CG16" s="55">
        <f>CE16-CF16</f>
        <v>0</v>
      </c>
      <c r="CH16" s="55"/>
      <c r="CI16" s="11">
        <f t="shared" si="18"/>
        <v>0</v>
      </c>
      <c r="CJ16" s="11">
        <f t="shared" si="19"/>
        <v>0</v>
      </c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s="22" customFormat="1" ht="23.25" customHeight="1" x14ac:dyDescent="0.2">
      <c r="A17" s="68"/>
      <c r="B17" s="16">
        <f t="shared" si="3"/>
        <v>0</v>
      </c>
      <c r="C17" s="16">
        <f t="shared" si="4"/>
        <v>0</v>
      </c>
      <c r="D17" s="16"/>
      <c r="E17" s="3"/>
      <c r="F17" s="3"/>
      <c r="G17" s="3"/>
      <c r="H17" s="3"/>
      <c r="I17" s="3"/>
      <c r="J17" s="3"/>
      <c r="K17" s="3"/>
      <c r="L17" s="3"/>
      <c r="M17" s="3"/>
      <c r="N17" s="3"/>
      <c r="O17" s="16"/>
      <c r="P17" s="16"/>
      <c r="Q17" s="4"/>
      <c r="R17" s="4">
        <f t="shared" si="5"/>
        <v>0</v>
      </c>
      <c r="S17" s="4"/>
      <c r="T17" s="4"/>
      <c r="U17" s="4"/>
      <c r="V17" s="17"/>
      <c r="W17" s="4"/>
      <c r="X17" s="17"/>
      <c r="Y17" s="40">
        <f t="shared" si="6"/>
        <v>0</v>
      </c>
      <c r="Z17" s="40">
        <f t="shared" si="7"/>
        <v>0</v>
      </c>
      <c r="AA17" s="40">
        <f t="shared" si="8"/>
        <v>0</v>
      </c>
      <c r="AB17" s="40">
        <f t="shared" si="9"/>
        <v>0</v>
      </c>
      <c r="AC17" s="10">
        <f t="shared" si="10"/>
        <v>0</v>
      </c>
      <c r="AD17" s="10">
        <f t="shared" si="11"/>
        <v>0</v>
      </c>
      <c r="AE17" s="10">
        <f t="shared" si="12"/>
        <v>0</v>
      </c>
      <c r="AF17" s="10">
        <f t="shared" si="13"/>
        <v>0</v>
      </c>
      <c r="AG17" s="17">
        <f t="shared" si="14"/>
        <v>0</v>
      </c>
      <c r="AH17" s="10"/>
      <c r="AI17" s="10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32"/>
      <c r="BJ17" s="32"/>
      <c r="BK17" s="32"/>
      <c r="BL17" s="32"/>
      <c r="BM17" s="32"/>
      <c r="BN17" s="32"/>
      <c r="BO17" s="32"/>
      <c r="BP17" s="32"/>
      <c r="BQ17" s="33"/>
      <c r="BR17" s="33"/>
      <c r="BS17" s="10"/>
      <c r="BT17" s="54"/>
      <c r="BU17" s="54"/>
      <c r="BV17" s="54"/>
      <c r="BW17" s="54"/>
      <c r="BX17" s="54">
        <f t="shared" si="15"/>
        <v>0</v>
      </c>
      <c r="BY17" s="54">
        <f t="shared" si="16"/>
        <v>0</v>
      </c>
      <c r="BZ17" s="54">
        <f t="shared" si="17"/>
        <v>0</v>
      </c>
      <c r="CA17" s="54"/>
      <c r="CB17" s="55"/>
      <c r="CC17" s="55"/>
      <c r="CD17" s="55"/>
      <c r="CE17" s="55"/>
      <c r="CF17" s="55"/>
      <c r="CG17" s="55">
        <f>CE17-CF17</f>
        <v>0</v>
      </c>
      <c r="CH17" s="55"/>
      <c r="CI17" s="11">
        <f t="shared" si="18"/>
        <v>0</v>
      </c>
      <c r="CJ17" s="11">
        <f t="shared" si="19"/>
        <v>0</v>
      </c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s="22" customFormat="1" ht="23.25" customHeight="1" x14ac:dyDescent="0.2">
      <c r="A18" s="68"/>
      <c r="B18" s="16">
        <f t="shared" si="3"/>
        <v>0</v>
      </c>
      <c r="C18" s="16">
        <f t="shared" si="4"/>
        <v>0</v>
      </c>
      <c r="D18" s="16"/>
      <c r="E18" s="3"/>
      <c r="F18" s="3"/>
      <c r="G18" s="3"/>
      <c r="H18" s="3"/>
      <c r="I18" s="3"/>
      <c r="J18" s="3"/>
      <c r="K18" s="3"/>
      <c r="L18" s="3"/>
      <c r="M18" s="3"/>
      <c r="N18" s="3"/>
      <c r="O18" s="16"/>
      <c r="P18" s="16"/>
      <c r="Q18" s="4"/>
      <c r="R18" s="4">
        <f t="shared" si="5"/>
        <v>0</v>
      </c>
      <c r="S18" s="4"/>
      <c r="T18" s="4"/>
      <c r="U18" s="4"/>
      <c r="V18" s="17"/>
      <c r="W18" s="4"/>
      <c r="X18" s="17"/>
      <c r="Y18" s="40">
        <f t="shared" si="6"/>
        <v>0</v>
      </c>
      <c r="Z18" s="40">
        <f t="shared" si="7"/>
        <v>0</v>
      </c>
      <c r="AA18" s="40">
        <f t="shared" si="8"/>
        <v>0</v>
      </c>
      <c r="AB18" s="40">
        <f t="shared" si="9"/>
        <v>0</v>
      </c>
      <c r="AC18" s="10">
        <f t="shared" si="10"/>
        <v>0</v>
      </c>
      <c r="AD18" s="10">
        <f t="shared" si="11"/>
        <v>0</v>
      </c>
      <c r="AE18" s="10">
        <f t="shared" si="12"/>
        <v>0</v>
      </c>
      <c r="AF18" s="10">
        <f t="shared" si="13"/>
        <v>0</v>
      </c>
      <c r="AG18" s="17">
        <f t="shared" si="14"/>
        <v>0</v>
      </c>
      <c r="AH18" s="10"/>
      <c r="AI18" s="10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32"/>
      <c r="BJ18" s="32"/>
      <c r="BK18" s="32"/>
      <c r="BL18" s="32"/>
      <c r="BM18" s="32"/>
      <c r="BN18" s="32">
        <f>BL18-BM18</f>
        <v>0</v>
      </c>
      <c r="BO18" s="32"/>
      <c r="BP18" s="32"/>
      <c r="BQ18" s="33">
        <f>BO18-BP18</f>
        <v>0</v>
      </c>
      <c r="BR18" s="33"/>
      <c r="BS18" s="10"/>
      <c r="BT18" s="54"/>
      <c r="BU18" s="54"/>
      <c r="BV18" s="54"/>
      <c r="BW18" s="54"/>
      <c r="BX18" s="54">
        <f t="shared" si="15"/>
        <v>0</v>
      </c>
      <c r="BY18" s="54">
        <f t="shared" si="16"/>
        <v>0</v>
      </c>
      <c r="BZ18" s="54">
        <f t="shared" si="17"/>
        <v>0</v>
      </c>
      <c r="CA18" s="54"/>
      <c r="CB18" s="55"/>
      <c r="CC18" s="55"/>
      <c r="CD18" s="55"/>
      <c r="CE18" s="55"/>
      <c r="CF18" s="55"/>
      <c r="CG18" s="55"/>
      <c r="CH18" s="55"/>
      <c r="CI18" s="11">
        <f t="shared" si="18"/>
        <v>0</v>
      </c>
      <c r="CJ18" s="11">
        <f t="shared" si="19"/>
        <v>0</v>
      </c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s="22" customFormat="1" ht="23.25" customHeight="1" x14ac:dyDescent="0.2">
      <c r="A19" s="68"/>
      <c r="B19" s="16">
        <f t="shared" si="3"/>
        <v>0</v>
      </c>
      <c r="C19" s="16">
        <f t="shared" si="4"/>
        <v>0</v>
      </c>
      <c r="D19" s="16"/>
      <c r="E19" s="3"/>
      <c r="F19" s="3"/>
      <c r="G19" s="3"/>
      <c r="H19" s="3"/>
      <c r="I19" s="3"/>
      <c r="J19" s="3"/>
      <c r="K19" s="3"/>
      <c r="L19" s="3"/>
      <c r="M19" s="3"/>
      <c r="N19" s="3"/>
      <c r="O19" s="16"/>
      <c r="P19" s="16"/>
      <c r="Q19" s="4"/>
      <c r="R19" s="4">
        <f t="shared" si="5"/>
        <v>0</v>
      </c>
      <c r="S19" s="4"/>
      <c r="T19" s="4"/>
      <c r="U19" s="4"/>
      <c r="V19" s="17"/>
      <c r="W19" s="4"/>
      <c r="X19" s="17"/>
      <c r="Y19" s="40">
        <f t="shared" si="6"/>
        <v>0</v>
      </c>
      <c r="Z19" s="40">
        <f t="shared" si="7"/>
        <v>0</v>
      </c>
      <c r="AA19" s="40">
        <f t="shared" si="8"/>
        <v>0</v>
      </c>
      <c r="AB19" s="40">
        <f t="shared" si="9"/>
        <v>0</v>
      </c>
      <c r="AC19" s="10">
        <f t="shared" si="10"/>
        <v>0</v>
      </c>
      <c r="AD19" s="10">
        <f t="shared" si="11"/>
        <v>0</v>
      </c>
      <c r="AE19" s="10">
        <f t="shared" si="12"/>
        <v>0</v>
      </c>
      <c r="AF19" s="10">
        <f t="shared" si="13"/>
        <v>0</v>
      </c>
      <c r="AG19" s="17">
        <f t="shared" si="14"/>
        <v>0</v>
      </c>
      <c r="AH19" s="10"/>
      <c r="AI19" s="10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32"/>
      <c r="BJ19" s="32"/>
      <c r="BK19" s="32"/>
      <c r="BL19" s="32"/>
      <c r="BM19" s="32"/>
      <c r="BN19" s="32"/>
      <c r="BO19" s="32"/>
      <c r="BP19" s="32"/>
      <c r="BQ19" s="33"/>
      <c r="BR19" s="33"/>
      <c r="BS19" s="10"/>
      <c r="BT19" s="54"/>
      <c r="BU19" s="54"/>
      <c r="BV19" s="54"/>
      <c r="BW19" s="54"/>
      <c r="BX19" s="54">
        <f t="shared" si="15"/>
        <v>0</v>
      </c>
      <c r="BY19" s="54">
        <f t="shared" si="16"/>
        <v>0</v>
      </c>
      <c r="BZ19" s="54">
        <f t="shared" si="17"/>
        <v>0</v>
      </c>
      <c r="CA19" s="54"/>
      <c r="CB19" s="55"/>
      <c r="CC19" s="55"/>
      <c r="CD19" s="55"/>
      <c r="CE19" s="55"/>
      <c r="CF19" s="55"/>
      <c r="CG19" s="55">
        <f t="shared" ref="CG19:CG24" si="20">CE19-CF19</f>
        <v>0</v>
      </c>
      <c r="CH19" s="55"/>
      <c r="CI19" s="11">
        <f t="shared" si="18"/>
        <v>0</v>
      </c>
      <c r="CJ19" s="11">
        <f t="shared" si="19"/>
        <v>0</v>
      </c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s="22" customFormat="1" ht="23.25" customHeight="1" x14ac:dyDescent="0.2">
      <c r="A20" s="68"/>
      <c r="B20" s="16">
        <f t="shared" si="3"/>
        <v>0</v>
      </c>
      <c r="C20" s="16">
        <f t="shared" si="4"/>
        <v>0</v>
      </c>
      <c r="D20" s="16"/>
      <c r="E20" s="3"/>
      <c r="F20" s="3"/>
      <c r="G20" s="3"/>
      <c r="H20" s="3"/>
      <c r="I20" s="3"/>
      <c r="J20" s="3"/>
      <c r="K20" s="3"/>
      <c r="L20" s="3"/>
      <c r="M20" s="3"/>
      <c r="N20" s="3"/>
      <c r="O20" s="16"/>
      <c r="P20" s="16"/>
      <c r="Q20" s="4"/>
      <c r="R20" s="4">
        <f t="shared" si="5"/>
        <v>0</v>
      </c>
      <c r="S20" s="4"/>
      <c r="T20" s="4"/>
      <c r="U20" s="4"/>
      <c r="V20" s="17"/>
      <c r="W20" s="4"/>
      <c r="X20" s="17"/>
      <c r="Y20" s="40">
        <f t="shared" si="6"/>
        <v>0</v>
      </c>
      <c r="Z20" s="40">
        <f t="shared" si="7"/>
        <v>0</v>
      </c>
      <c r="AA20" s="40">
        <f t="shared" si="8"/>
        <v>0</v>
      </c>
      <c r="AB20" s="40">
        <f t="shared" si="9"/>
        <v>0</v>
      </c>
      <c r="AC20" s="10">
        <f t="shared" si="10"/>
        <v>0</v>
      </c>
      <c r="AD20" s="10">
        <f t="shared" si="11"/>
        <v>0</v>
      </c>
      <c r="AE20" s="10">
        <f t="shared" si="12"/>
        <v>0</v>
      </c>
      <c r="AF20" s="10">
        <f t="shared" si="13"/>
        <v>0</v>
      </c>
      <c r="AG20" s="17">
        <f t="shared" si="14"/>
        <v>0</v>
      </c>
      <c r="AH20" s="10"/>
      <c r="AI20" s="10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32"/>
      <c r="BJ20" s="32"/>
      <c r="BK20" s="32"/>
      <c r="BL20" s="32"/>
      <c r="BM20" s="32"/>
      <c r="BN20" s="32"/>
      <c r="BO20" s="32"/>
      <c r="BP20" s="32"/>
      <c r="BQ20" s="33"/>
      <c r="BR20" s="33"/>
      <c r="BS20" s="10"/>
      <c r="BT20" s="54"/>
      <c r="BU20" s="54"/>
      <c r="BV20" s="54"/>
      <c r="BW20" s="54"/>
      <c r="BX20" s="54">
        <f t="shared" si="15"/>
        <v>0</v>
      </c>
      <c r="BY20" s="54">
        <f t="shared" si="16"/>
        <v>0</v>
      </c>
      <c r="BZ20" s="54">
        <f t="shared" si="17"/>
        <v>0</v>
      </c>
      <c r="CA20" s="54"/>
      <c r="CB20" s="55"/>
      <c r="CC20" s="55"/>
      <c r="CD20" s="55"/>
      <c r="CE20" s="55"/>
      <c r="CF20" s="55"/>
      <c r="CG20" s="55">
        <f t="shared" si="20"/>
        <v>0</v>
      </c>
      <c r="CH20" s="55"/>
      <c r="CI20" s="11">
        <f t="shared" si="18"/>
        <v>0</v>
      </c>
      <c r="CJ20" s="11">
        <f t="shared" si="19"/>
        <v>0</v>
      </c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s="22" customFormat="1" ht="23.25" customHeight="1" x14ac:dyDescent="0.2">
      <c r="A21" s="68"/>
      <c r="B21" s="16">
        <f t="shared" si="3"/>
        <v>0</v>
      </c>
      <c r="C21" s="16">
        <f t="shared" si="4"/>
        <v>0</v>
      </c>
      <c r="D21" s="16"/>
      <c r="E21" s="3"/>
      <c r="F21" s="3"/>
      <c r="G21" s="3"/>
      <c r="H21" s="3"/>
      <c r="I21" s="3"/>
      <c r="J21" s="3"/>
      <c r="K21" s="3"/>
      <c r="L21" s="3"/>
      <c r="M21" s="3"/>
      <c r="N21" s="3"/>
      <c r="O21" s="16"/>
      <c r="P21" s="16"/>
      <c r="Q21" s="4"/>
      <c r="R21" s="4">
        <f t="shared" si="5"/>
        <v>0</v>
      </c>
      <c r="S21" s="4"/>
      <c r="T21" s="4"/>
      <c r="U21" s="4"/>
      <c r="V21" s="17"/>
      <c r="W21" s="4"/>
      <c r="X21" s="17"/>
      <c r="Y21" s="40">
        <f t="shared" si="6"/>
        <v>0</v>
      </c>
      <c r="Z21" s="40">
        <f t="shared" si="7"/>
        <v>0</v>
      </c>
      <c r="AA21" s="40">
        <f t="shared" si="8"/>
        <v>0</v>
      </c>
      <c r="AB21" s="40">
        <f t="shared" si="9"/>
        <v>0</v>
      </c>
      <c r="AC21" s="10">
        <f t="shared" si="10"/>
        <v>0</v>
      </c>
      <c r="AD21" s="10">
        <f t="shared" si="11"/>
        <v>0</v>
      </c>
      <c r="AE21" s="10">
        <f t="shared" si="12"/>
        <v>0</v>
      </c>
      <c r="AF21" s="10">
        <f t="shared" si="13"/>
        <v>0</v>
      </c>
      <c r="AG21" s="17">
        <f t="shared" si="14"/>
        <v>0</v>
      </c>
      <c r="AH21" s="10"/>
      <c r="AI21" s="10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32"/>
      <c r="BJ21" s="32"/>
      <c r="BK21" s="32"/>
      <c r="BL21" s="32"/>
      <c r="BM21" s="32"/>
      <c r="BN21" s="32"/>
      <c r="BO21" s="32"/>
      <c r="BP21" s="32"/>
      <c r="BQ21" s="33"/>
      <c r="BR21" s="33"/>
      <c r="BS21" s="10"/>
      <c r="BT21" s="54"/>
      <c r="BU21" s="54"/>
      <c r="BV21" s="54"/>
      <c r="BW21" s="54"/>
      <c r="BX21" s="54">
        <f t="shared" si="15"/>
        <v>0</v>
      </c>
      <c r="BY21" s="54">
        <f t="shared" si="16"/>
        <v>0</v>
      </c>
      <c r="BZ21" s="54">
        <f t="shared" si="17"/>
        <v>0</v>
      </c>
      <c r="CA21" s="54"/>
      <c r="CB21" s="55"/>
      <c r="CC21" s="55"/>
      <c r="CD21" s="55"/>
      <c r="CE21" s="55"/>
      <c r="CF21" s="55"/>
      <c r="CG21" s="55">
        <f t="shared" si="20"/>
        <v>0</v>
      </c>
      <c r="CH21" s="55"/>
      <c r="CI21" s="11">
        <f t="shared" si="18"/>
        <v>0</v>
      </c>
      <c r="CJ21" s="11">
        <f t="shared" si="19"/>
        <v>0</v>
      </c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22" customFormat="1" ht="23.25" customHeight="1" x14ac:dyDescent="0.2">
      <c r="A22" s="68"/>
      <c r="B22" s="16">
        <f t="shared" si="3"/>
        <v>0</v>
      </c>
      <c r="C22" s="16">
        <f t="shared" si="4"/>
        <v>0</v>
      </c>
      <c r="D22" s="16"/>
      <c r="E22" s="3"/>
      <c r="F22" s="3"/>
      <c r="G22" s="3"/>
      <c r="H22" s="3"/>
      <c r="I22" s="3"/>
      <c r="J22" s="3"/>
      <c r="K22" s="3"/>
      <c r="L22" s="3"/>
      <c r="M22" s="3"/>
      <c r="N22" s="3"/>
      <c r="O22" s="16"/>
      <c r="P22" s="16"/>
      <c r="Q22" s="4"/>
      <c r="R22" s="4">
        <f t="shared" si="5"/>
        <v>0</v>
      </c>
      <c r="S22" s="4"/>
      <c r="T22" s="4"/>
      <c r="U22" s="4"/>
      <c r="V22" s="17"/>
      <c r="W22" s="4"/>
      <c r="X22" s="17"/>
      <c r="Y22" s="40">
        <f t="shared" si="6"/>
        <v>0</v>
      </c>
      <c r="Z22" s="40">
        <f t="shared" si="7"/>
        <v>0</v>
      </c>
      <c r="AA22" s="40">
        <f t="shared" si="8"/>
        <v>0</v>
      </c>
      <c r="AB22" s="40">
        <f t="shared" si="9"/>
        <v>0</v>
      </c>
      <c r="AC22" s="10">
        <f t="shared" si="10"/>
        <v>0</v>
      </c>
      <c r="AD22" s="10">
        <f t="shared" si="11"/>
        <v>0</v>
      </c>
      <c r="AE22" s="10">
        <f t="shared" si="12"/>
        <v>0</v>
      </c>
      <c r="AF22" s="10">
        <f t="shared" si="13"/>
        <v>0</v>
      </c>
      <c r="AG22" s="17">
        <f t="shared" si="14"/>
        <v>0</v>
      </c>
      <c r="AH22" s="10"/>
      <c r="AI22" s="10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32"/>
      <c r="BJ22" s="32"/>
      <c r="BK22" s="32"/>
      <c r="BL22" s="32"/>
      <c r="BM22" s="32"/>
      <c r="BN22" s="32"/>
      <c r="BO22" s="32"/>
      <c r="BP22" s="32"/>
      <c r="BQ22" s="33"/>
      <c r="BR22" s="33"/>
      <c r="BS22" s="10"/>
      <c r="BT22" s="54"/>
      <c r="BU22" s="54"/>
      <c r="BV22" s="54"/>
      <c r="BW22" s="54"/>
      <c r="BX22" s="54">
        <f t="shared" si="15"/>
        <v>0</v>
      </c>
      <c r="BY22" s="54">
        <f t="shared" si="16"/>
        <v>0</v>
      </c>
      <c r="BZ22" s="54">
        <f t="shared" si="17"/>
        <v>0</v>
      </c>
      <c r="CA22" s="55"/>
      <c r="CB22" s="55"/>
      <c r="CC22" s="55"/>
      <c r="CD22" s="55"/>
      <c r="CE22" s="55"/>
      <c r="CF22" s="55"/>
      <c r="CG22" s="55">
        <f t="shared" si="20"/>
        <v>0</v>
      </c>
      <c r="CH22" s="55"/>
      <c r="CI22" s="11">
        <f t="shared" si="18"/>
        <v>0</v>
      </c>
      <c r="CJ22" s="11">
        <f t="shared" si="19"/>
        <v>0</v>
      </c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</row>
    <row r="23" spans="1:106" s="22" customFormat="1" ht="23.25" customHeight="1" x14ac:dyDescent="0.2">
      <c r="A23" s="68"/>
      <c r="B23" s="16">
        <f>C23+R23</f>
        <v>0</v>
      </c>
      <c r="C23" s="16">
        <f>D23+H23+L23+N23+P23</f>
        <v>0</v>
      </c>
      <c r="D23" s="16"/>
      <c r="E23" s="3"/>
      <c r="F23" s="3"/>
      <c r="G23" s="3"/>
      <c r="H23" s="3"/>
      <c r="I23" s="3"/>
      <c r="J23" s="3"/>
      <c r="K23" s="3"/>
      <c r="L23" s="3"/>
      <c r="M23" s="3"/>
      <c r="N23" s="3"/>
      <c r="O23" s="16"/>
      <c r="P23" s="16"/>
      <c r="Q23" s="4"/>
      <c r="R23" s="4">
        <f>SUM(S23:X23)</f>
        <v>0</v>
      </c>
      <c r="S23" s="4"/>
      <c r="T23" s="4"/>
      <c r="U23" s="4"/>
      <c r="V23" s="17"/>
      <c r="W23" s="4"/>
      <c r="X23" s="17"/>
      <c r="Y23" s="40">
        <f t="shared" ref="Y23:AA24" si="21">AB23+BX23</f>
        <v>0</v>
      </c>
      <c r="Z23" s="40">
        <f t="shared" si="21"/>
        <v>0</v>
      </c>
      <c r="AA23" s="40">
        <f t="shared" si="21"/>
        <v>0</v>
      </c>
      <c r="AB23" s="40">
        <f>AH23+AT23+BF23+BL23+BR23</f>
        <v>0</v>
      </c>
      <c r="AC23" s="10">
        <f>AI23+AU23+BG23+BM23+BS23</f>
        <v>0</v>
      </c>
      <c r="AD23" s="10">
        <f>AJ23+AV23+BH23+BT23</f>
        <v>0</v>
      </c>
      <c r="AE23" s="10">
        <f t="shared" ref="AE23:AG24" si="22">AK23+AW23+BI23</f>
        <v>0</v>
      </c>
      <c r="AF23" s="10">
        <f t="shared" si="22"/>
        <v>0</v>
      </c>
      <c r="AG23" s="17">
        <f t="shared" si="22"/>
        <v>0</v>
      </c>
      <c r="AH23" s="10"/>
      <c r="AI23" s="10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32"/>
      <c r="BJ23" s="32"/>
      <c r="BK23" s="32"/>
      <c r="BL23" s="32"/>
      <c r="BM23" s="32"/>
      <c r="BN23" s="32"/>
      <c r="BO23" s="32"/>
      <c r="BP23" s="32"/>
      <c r="BQ23" s="33"/>
      <c r="BR23" s="33"/>
      <c r="BS23" s="10"/>
      <c r="BT23" s="54"/>
      <c r="BU23" s="54"/>
      <c r="BV23" s="54"/>
      <c r="BW23" s="54"/>
      <c r="BX23" s="54">
        <f>CA23+CB23+CC23+CD23+CE23+CH23</f>
        <v>0</v>
      </c>
      <c r="BY23" s="54">
        <f>CA23+CB23+CC23+CD23+CF23+CH23</f>
        <v>0</v>
      </c>
      <c r="BZ23" s="54">
        <f>CG23</f>
        <v>0</v>
      </c>
      <c r="CA23" s="54"/>
      <c r="CB23" s="55"/>
      <c r="CC23" s="55"/>
      <c r="CD23" s="55"/>
      <c r="CE23" s="55"/>
      <c r="CF23" s="55"/>
      <c r="CG23" s="55">
        <f t="shared" si="20"/>
        <v>0</v>
      </c>
      <c r="CH23" s="55"/>
      <c r="CI23" s="11">
        <f>-CK23+CO23+CS23+CU23+CY23</f>
        <v>0</v>
      </c>
      <c r="CJ23" s="11">
        <f>CL23+CP23+CT23+CV23+CZ23</f>
        <v>0</v>
      </c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</row>
    <row r="24" spans="1:106" s="22" customFormat="1" ht="21" customHeight="1" x14ac:dyDescent="0.2">
      <c r="A24" s="68"/>
      <c r="B24" s="16">
        <f>C24+R24</f>
        <v>0</v>
      </c>
      <c r="C24" s="16">
        <f>D24+H24+L24+N24+P24</f>
        <v>0</v>
      </c>
      <c r="D24" s="16"/>
      <c r="E24" s="3"/>
      <c r="F24" s="3"/>
      <c r="G24" s="3"/>
      <c r="H24" s="3"/>
      <c r="I24" s="3"/>
      <c r="J24" s="3"/>
      <c r="K24" s="3"/>
      <c r="L24" s="3"/>
      <c r="M24" s="3"/>
      <c r="N24" s="3"/>
      <c r="O24" s="16"/>
      <c r="P24" s="16"/>
      <c r="Q24" s="4"/>
      <c r="R24" s="4">
        <f>SUM(S24:X24)</f>
        <v>0</v>
      </c>
      <c r="S24" s="4"/>
      <c r="T24" s="4"/>
      <c r="U24" s="4"/>
      <c r="V24" s="17"/>
      <c r="W24" s="4"/>
      <c r="X24" s="17"/>
      <c r="Y24" s="40">
        <f t="shared" si="21"/>
        <v>0</v>
      </c>
      <c r="Z24" s="40">
        <f t="shared" si="21"/>
        <v>0</v>
      </c>
      <c r="AA24" s="40">
        <f t="shared" si="21"/>
        <v>0</v>
      </c>
      <c r="AB24" s="40">
        <f>AH24+AT24+BF24+BL24+BR24</f>
        <v>0</v>
      </c>
      <c r="AC24" s="10">
        <f>AI24+AU24+BG24+BM24+BS24</f>
        <v>0</v>
      </c>
      <c r="AD24" s="10">
        <f>AJ24+AV24+BH24+BT24</f>
        <v>0</v>
      </c>
      <c r="AE24" s="10">
        <f t="shared" si="22"/>
        <v>0</v>
      </c>
      <c r="AF24" s="10">
        <f t="shared" si="22"/>
        <v>0</v>
      </c>
      <c r="AG24" s="17">
        <f t="shared" si="22"/>
        <v>0</v>
      </c>
      <c r="AH24" s="10"/>
      <c r="AI24" s="10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32"/>
      <c r="BJ24" s="32"/>
      <c r="BK24" s="32"/>
      <c r="BL24" s="32"/>
      <c r="BM24" s="32"/>
      <c r="BN24" s="32"/>
      <c r="BO24" s="32"/>
      <c r="BP24" s="32"/>
      <c r="BQ24" s="33"/>
      <c r="BR24" s="33"/>
      <c r="BS24" s="10"/>
      <c r="BT24" s="54"/>
      <c r="BU24" s="54"/>
      <c r="BV24" s="54"/>
      <c r="BW24" s="54"/>
      <c r="BX24" s="54">
        <f>CA24+CB24+CC24+CD24+CE24+CH24</f>
        <v>0</v>
      </c>
      <c r="BY24" s="54">
        <f>CA24+CB24+CC24+CD24+CF24+CH24</f>
        <v>0</v>
      </c>
      <c r="BZ24" s="54">
        <f>CG24</f>
        <v>0</v>
      </c>
      <c r="CA24" s="54"/>
      <c r="CB24" s="55"/>
      <c r="CC24" s="55"/>
      <c r="CD24" s="55"/>
      <c r="CE24" s="55"/>
      <c r="CF24" s="55"/>
      <c r="CG24" s="55">
        <f t="shared" si="20"/>
        <v>0</v>
      </c>
      <c r="CH24" s="55"/>
      <c r="CI24" s="11">
        <f>-CK24+CO24+CS24+CU24+CY24</f>
        <v>0</v>
      </c>
      <c r="CJ24" s="11">
        <f>CL24+CP24+CT24+CV24+CZ24</f>
        <v>0</v>
      </c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s="22" customFormat="1" ht="20.25" hidden="1" customHeight="1" x14ac:dyDescent="0.2">
      <c r="A25" s="3"/>
      <c r="B25" s="16">
        <f t="shared" ref="B25:B37" si="23">C25+R25</f>
        <v>0</v>
      </c>
      <c r="C25" s="16">
        <f t="shared" ref="C25:C37" si="24">D25+H25+L25+N25+P25</f>
        <v>0</v>
      </c>
      <c r="D25" s="16"/>
      <c r="E25" s="3"/>
      <c r="F25" s="3"/>
      <c r="G25" s="3"/>
      <c r="H25" s="3"/>
      <c r="I25" s="3"/>
      <c r="J25" s="3"/>
      <c r="K25" s="3"/>
      <c r="L25" s="3"/>
      <c r="M25" s="3"/>
      <c r="N25" s="3"/>
      <c r="O25" s="16"/>
      <c r="P25" s="16"/>
      <c r="Q25" s="4"/>
      <c r="R25" s="4">
        <f t="shared" ref="R25:R37" si="25">SUM(S25:X25)</f>
        <v>0</v>
      </c>
      <c r="S25" s="4"/>
      <c r="T25" s="4"/>
      <c r="U25" s="4"/>
      <c r="V25" s="17"/>
      <c r="W25" s="17"/>
      <c r="X25" s="17"/>
      <c r="Y25" s="40">
        <f t="shared" ref="Y25:Y37" si="26">AB25+BX25</f>
        <v>0</v>
      </c>
      <c r="Z25" s="40">
        <f t="shared" ref="Z25:Z37" si="27">AC25+BY25</f>
        <v>0</v>
      </c>
      <c r="AA25" s="40">
        <f t="shared" ref="AA25:AA37" si="28">AD25+BZ25</f>
        <v>0</v>
      </c>
      <c r="AB25" s="40">
        <f t="shared" ref="AB25:AB37" si="29">AH25+AT25+BF25+BL25+BR25</f>
        <v>0</v>
      </c>
      <c r="AC25" s="10">
        <f t="shared" ref="AC25:AC37" si="30">AI25+AU25+BG25+BM25+BS25</f>
        <v>0</v>
      </c>
      <c r="AD25" s="10">
        <f t="shared" ref="AD25:AD37" si="31">AJ25+AV25+BH25+BT25</f>
        <v>0</v>
      </c>
      <c r="AE25" s="10">
        <f t="shared" ref="AE25:AE37" si="32">AK25+AW25+BI25</f>
        <v>0</v>
      </c>
      <c r="AF25" s="10">
        <f t="shared" ref="AF25:AF37" si="33">AL25+AX25+BJ25</f>
        <v>0</v>
      </c>
      <c r="AG25" s="17">
        <f t="shared" ref="AG25:AG37" si="34">AM25+AY25+BK25</f>
        <v>0</v>
      </c>
      <c r="AH25" s="10"/>
      <c r="AI25" s="10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32"/>
      <c r="BJ25" s="32"/>
      <c r="BK25" s="32"/>
      <c r="BL25" s="32"/>
      <c r="BM25" s="32"/>
      <c r="BN25" s="32"/>
      <c r="BO25" s="32"/>
      <c r="BP25" s="32"/>
      <c r="BQ25" s="33"/>
      <c r="BR25" s="33"/>
      <c r="BS25" s="10"/>
      <c r="BT25" s="54"/>
      <c r="BU25" s="54"/>
      <c r="BV25" s="54"/>
      <c r="BW25" s="54"/>
      <c r="BX25" s="54">
        <f t="shared" ref="BX25:BX37" si="35">CA25+CB25+CC25+CD25+CE25+CH25</f>
        <v>0</v>
      </c>
      <c r="BY25" s="54">
        <f t="shared" ref="BY25:BY37" si="36">CA25+CB25+CC25+CD25+CF25+CH25</f>
        <v>0</v>
      </c>
      <c r="BZ25" s="54">
        <f t="shared" ref="BZ25:BZ37" si="37">CG25</f>
        <v>0</v>
      </c>
      <c r="CA25" s="54"/>
      <c r="CB25" s="55"/>
      <c r="CC25" s="55"/>
      <c r="CD25" s="55"/>
      <c r="CE25" s="55"/>
      <c r="CF25" s="55"/>
      <c r="CG25" s="55">
        <f t="shared" ref="CG25:CG37" si="38">CE25-CF25</f>
        <v>0</v>
      </c>
      <c r="CH25" s="55"/>
      <c r="CI25" s="11">
        <f t="shared" ref="CI25:CI37" si="39">-CK25+CO25+CS25+CU25+CY25</f>
        <v>0</v>
      </c>
      <c r="CJ25" s="11">
        <f t="shared" ref="CJ25:CJ37" si="40">CL25+CP25+CT25+CV25+CZ25</f>
        <v>0</v>
      </c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s="22" customFormat="1" ht="20.25" hidden="1" customHeight="1" x14ac:dyDescent="0.2">
      <c r="A26" s="3"/>
      <c r="B26" s="16">
        <f t="shared" si="23"/>
        <v>0</v>
      </c>
      <c r="C26" s="16">
        <f t="shared" si="24"/>
        <v>0</v>
      </c>
      <c r="D26" s="16"/>
      <c r="E26" s="3"/>
      <c r="F26" s="3"/>
      <c r="G26" s="3"/>
      <c r="H26" s="3"/>
      <c r="I26" s="3"/>
      <c r="J26" s="3"/>
      <c r="K26" s="3"/>
      <c r="L26" s="3"/>
      <c r="M26" s="3"/>
      <c r="N26" s="3"/>
      <c r="O26" s="16"/>
      <c r="P26" s="16"/>
      <c r="Q26" s="4"/>
      <c r="R26" s="4">
        <f t="shared" si="25"/>
        <v>0</v>
      </c>
      <c r="S26" s="4"/>
      <c r="T26" s="4"/>
      <c r="U26" s="4"/>
      <c r="V26" s="17"/>
      <c r="W26" s="17"/>
      <c r="X26" s="17"/>
      <c r="Y26" s="40">
        <f t="shared" si="26"/>
        <v>0</v>
      </c>
      <c r="Z26" s="40">
        <f t="shared" si="27"/>
        <v>0</v>
      </c>
      <c r="AA26" s="40">
        <f t="shared" si="28"/>
        <v>0</v>
      </c>
      <c r="AB26" s="40">
        <f t="shared" si="29"/>
        <v>0</v>
      </c>
      <c r="AC26" s="10">
        <f t="shared" si="30"/>
        <v>0</v>
      </c>
      <c r="AD26" s="10">
        <f t="shared" si="31"/>
        <v>0</v>
      </c>
      <c r="AE26" s="10">
        <f t="shared" si="32"/>
        <v>0</v>
      </c>
      <c r="AF26" s="10">
        <f t="shared" si="33"/>
        <v>0</v>
      </c>
      <c r="AG26" s="17">
        <f t="shared" si="34"/>
        <v>0</v>
      </c>
      <c r="AH26" s="10"/>
      <c r="AI26" s="10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32"/>
      <c r="BJ26" s="32"/>
      <c r="BK26" s="32"/>
      <c r="BL26" s="32"/>
      <c r="BM26" s="32"/>
      <c r="BN26" s="32"/>
      <c r="BO26" s="32"/>
      <c r="BP26" s="32"/>
      <c r="BQ26" s="33"/>
      <c r="BR26" s="33"/>
      <c r="BS26" s="10"/>
      <c r="BT26" s="54"/>
      <c r="BU26" s="54"/>
      <c r="BV26" s="54"/>
      <c r="BW26" s="54"/>
      <c r="BX26" s="54">
        <f t="shared" si="35"/>
        <v>0</v>
      </c>
      <c r="BY26" s="54">
        <f t="shared" si="36"/>
        <v>0</v>
      </c>
      <c r="BZ26" s="54">
        <f t="shared" si="37"/>
        <v>0</v>
      </c>
      <c r="CA26" s="54"/>
      <c r="CB26" s="55"/>
      <c r="CC26" s="55"/>
      <c r="CD26" s="55"/>
      <c r="CE26" s="55"/>
      <c r="CF26" s="55"/>
      <c r="CG26" s="55">
        <f t="shared" si="38"/>
        <v>0</v>
      </c>
      <c r="CH26" s="55"/>
      <c r="CI26" s="11">
        <f t="shared" si="39"/>
        <v>0</v>
      </c>
      <c r="CJ26" s="11">
        <f t="shared" si="40"/>
        <v>0</v>
      </c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s="22" customFormat="1" ht="20.25" hidden="1" customHeight="1" x14ac:dyDescent="0.2">
      <c r="A27" s="3"/>
      <c r="B27" s="16">
        <f t="shared" si="23"/>
        <v>0</v>
      </c>
      <c r="C27" s="16">
        <f t="shared" si="24"/>
        <v>0</v>
      </c>
      <c r="D27" s="16"/>
      <c r="E27" s="3"/>
      <c r="F27" s="3"/>
      <c r="G27" s="3"/>
      <c r="H27" s="3"/>
      <c r="I27" s="3"/>
      <c r="J27" s="3"/>
      <c r="K27" s="3"/>
      <c r="L27" s="3"/>
      <c r="M27" s="3"/>
      <c r="N27" s="3"/>
      <c r="O27" s="16"/>
      <c r="P27" s="16"/>
      <c r="Q27" s="4"/>
      <c r="R27" s="4">
        <f t="shared" si="25"/>
        <v>0</v>
      </c>
      <c r="S27" s="4"/>
      <c r="T27" s="4"/>
      <c r="U27" s="4"/>
      <c r="V27" s="17"/>
      <c r="W27" s="17"/>
      <c r="X27" s="17"/>
      <c r="Y27" s="40">
        <f t="shared" si="26"/>
        <v>0</v>
      </c>
      <c r="Z27" s="40">
        <f t="shared" si="27"/>
        <v>0</v>
      </c>
      <c r="AA27" s="40">
        <f t="shared" si="28"/>
        <v>0</v>
      </c>
      <c r="AB27" s="40">
        <f t="shared" si="29"/>
        <v>0</v>
      </c>
      <c r="AC27" s="10">
        <f t="shared" si="30"/>
        <v>0</v>
      </c>
      <c r="AD27" s="10">
        <f t="shared" si="31"/>
        <v>0</v>
      </c>
      <c r="AE27" s="10">
        <f t="shared" si="32"/>
        <v>0</v>
      </c>
      <c r="AF27" s="10">
        <f t="shared" si="33"/>
        <v>0</v>
      </c>
      <c r="AG27" s="17">
        <f t="shared" si="34"/>
        <v>0</v>
      </c>
      <c r="AH27" s="10"/>
      <c r="AI27" s="10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32"/>
      <c r="BJ27" s="32"/>
      <c r="BK27" s="32"/>
      <c r="BL27" s="32"/>
      <c r="BM27" s="32"/>
      <c r="BN27" s="32"/>
      <c r="BO27" s="32"/>
      <c r="BP27" s="32"/>
      <c r="BQ27" s="33"/>
      <c r="BR27" s="33"/>
      <c r="BS27" s="10"/>
      <c r="BT27" s="54"/>
      <c r="BU27" s="54"/>
      <c r="BV27" s="54"/>
      <c r="BW27" s="54"/>
      <c r="BX27" s="54">
        <f t="shared" si="35"/>
        <v>0</v>
      </c>
      <c r="BY27" s="54">
        <f t="shared" si="36"/>
        <v>0</v>
      </c>
      <c r="BZ27" s="54">
        <f t="shared" si="37"/>
        <v>0</v>
      </c>
      <c r="CA27" s="54"/>
      <c r="CB27" s="55"/>
      <c r="CC27" s="55"/>
      <c r="CD27" s="55"/>
      <c r="CE27" s="55"/>
      <c r="CF27" s="55"/>
      <c r="CG27" s="55">
        <f t="shared" si="38"/>
        <v>0</v>
      </c>
      <c r="CH27" s="55"/>
      <c r="CI27" s="11">
        <f t="shared" si="39"/>
        <v>0</v>
      </c>
      <c r="CJ27" s="11">
        <f t="shared" si="40"/>
        <v>0</v>
      </c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s="22" customFormat="1" ht="20.25" hidden="1" customHeight="1" x14ac:dyDescent="0.2">
      <c r="A28" s="3"/>
      <c r="B28" s="16">
        <f t="shared" si="23"/>
        <v>0</v>
      </c>
      <c r="C28" s="16">
        <f t="shared" si="24"/>
        <v>0</v>
      </c>
      <c r="D28" s="16"/>
      <c r="E28" s="3"/>
      <c r="F28" s="3"/>
      <c r="G28" s="3"/>
      <c r="H28" s="3"/>
      <c r="I28" s="3"/>
      <c r="J28" s="3"/>
      <c r="K28" s="3"/>
      <c r="L28" s="3"/>
      <c r="M28" s="3"/>
      <c r="N28" s="3"/>
      <c r="O28" s="16"/>
      <c r="P28" s="16"/>
      <c r="Q28" s="4"/>
      <c r="R28" s="4">
        <f t="shared" si="25"/>
        <v>0</v>
      </c>
      <c r="S28" s="4"/>
      <c r="T28" s="4"/>
      <c r="U28" s="4"/>
      <c r="V28" s="17"/>
      <c r="W28" s="17"/>
      <c r="X28" s="17"/>
      <c r="Y28" s="40">
        <f t="shared" si="26"/>
        <v>0</v>
      </c>
      <c r="Z28" s="40">
        <f t="shared" si="27"/>
        <v>0</v>
      </c>
      <c r="AA28" s="40">
        <f t="shared" si="28"/>
        <v>0</v>
      </c>
      <c r="AB28" s="40">
        <f t="shared" si="29"/>
        <v>0</v>
      </c>
      <c r="AC28" s="10">
        <f t="shared" si="30"/>
        <v>0</v>
      </c>
      <c r="AD28" s="10">
        <f t="shared" si="31"/>
        <v>0</v>
      </c>
      <c r="AE28" s="10">
        <f t="shared" si="32"/>
        <v>0</v>
      </c>
      <c r="AF28" s="10">
        <f t="shared" si="33"/>
        <v>0</v>
      </c>
      <c r="AG28" s="17">
        <f t="shared" si="34"/>
        <v>0</v>
      </c>
      <c r="AH28" s="10"/>
      <c r="AI28" s="10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32"/>
      <c r="BJ28" s="32"/>
      <c r="BK28" s="32"/>
      <c r="BL28" s="32"/>
      <c r="BM28" s="32"/>
      <c r="BN28" s="32"/>
      <c r="BO28" s="32"/>
      <c r="BP28" s="32"/>
      <c r="BQ28" s="33"/>
      <c r="BR28" s="33"/>
      <c r="BS28" s="10"/>
      <c r="BT28" s="54"/>
      <c r="BU28" s="54"/>
      <c r="BV28" s="54"/>
      <c r="BW28" s="54"/>
      <c r="BX28" s="54">
        <f t="shared" si="35"/>
        <v>0</v>
      </c>
      <c r="BY28" s="54">
        <f t="shared" si="36"/>
        <v>0</v>
      </c>
      <c r="BZ28" s="54">
        <f t="shared" si="37"/>
        <v>0</v>
      </c>
      <c r="CA28" s="54"/>
      <c r="CB28" s="55"/>
      <c r="CC28" s="55"/>
      <c r="CD28" s="55"/>
      <c r="CE28" s="55"/>
      <c r="CF28" s="55"/>
      <c r="CG28" s="55">
        <f t="shared" si="38"/>
        <v>0</v>
      </c>
      <c r="CH28" s="55"/>
      <c r="CI28" s="11">
        <f t="shared" si="39"/>
        <v>0</v>
      </c>
      <c r="CJ28" s="11">
        <f t="shared" si="40"/>
        <v>0</v>
      </c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22" customFormat="1" ht="20.25" hidden="1" customHeight="1" x14ac:dyDescent="0.2">
      <c r="A29" s="3"/>
      <c r="B29" s="16">
        <f t="shared" si="23"/>
        <v>0</v>
      </c>
      <c r="C29" s="16">
        <f t="shared" si="24"/>
        <v>0</v>
      </c>
      <c r="D29" s="16"/>
      <c r="E29" s="3"/>
      <c r="F29" s="3"/>
      <c r="G29" s="3"/>
      <c r="H29" s="3"/>
      <c r="I29" s="3"/>
      <c r="J29" s="3"/>
      <c r="K29" s="3"/>
      <c r="L29" s="3"/>
      <c r="M29" s="3"/>
      <c r="N29" s="3"/>
      <c r="O29" s="16"/>
      <c r="P29" s="16"/>
      <c r="Q29" s="4"/>
      <c r="R29" s="4">
        <f t="shared" si="25"/>
        <v>0</v>
      </c>
      <c r="S29" s="4"/>
      <c r="T29" s="4"/>
      <c r="U29" s="4"/>
      <c r="V29" s="17"/>
      <c r="W29" s="17"/>
      <c r="X29" s="17"/>
      <c r="Y29" s="40">
        <f t="shared" si="26"/>
        <v>0</v>
      </c>
      <c r="Z29" s="40">
        <f t="shared" si="27"/>
        <v>0</v>
      </c>
      <c r="AA29" s="40">
        <f t="shared" si="28"/>
        <v>0</v>
      </c>
      <c r="AB29" s="40">
        <f t="shared" si="29"/>
        <v>0</v>
      </c>
      <c r="AC29" s="10">
        <f t="shared" si="30"/>
        <v>0</v>
      </c>
      <c r="AD29" s="10">
        <f t="shared" si="31"/>
        <v>0</v>
      </c>
      <c r="AE29" s="10">
        <f t="shared" si="32"/>
        <v>0</v>
      </c>
      <c r="AF29" s="10">
        <f t="shared" si="33"/>
        <v>0</v>
      </c>
      <c r="AG29" s="17">
        <f t="shared" si="34"/>
        <v>0</v>
      </c>
      <c r="AH29" s="10"/>
      <c r="AI29" s="10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32"/>
      <c r="BJ29" s="32"/>
      <c r="BK29" s="32"/>
      <c r="BL29" s="32"/>
      <c r="BM29" s="32"/>
      <c r="BN29" s="32"/>
      <c r="BO29" s="32"/>
      <c r="BP29" s="32"/>
      <c r="BQ29" s="33"/>
      <c r="BR29" s="33"/>
      <c r="BS29" s="10"/>
      <c r="BT29" s="54"/>
      <c r="BU29" s="54"/>
      <c r="BV29" s="54"/>
      <c r="BW29" s="54"/>
      <c r="BX29" s="54">
        <f t="shared" si="35"/>
        <v>0</v>
      </c>
      <c r="BY29" s="54">
        <f t="shared" si="36"/>
        <v>0</v>
      </c>
      <c r="BZ29" s="54">
        <f t="shared" si="37"/>
        <v>0</v>
      </c>
      <c r="CA29" s="54"/>
      <c r="CB29" s="55"/>
      <c r="CC29" s="55"/>
      <c r="CD29" s="55"/>
      <c r="CE29" s="55"/>
      <c r="CF29" s="55"/>
      <c r="CG29" s="55">
        <f t="shared" si="38"/>
        <v>0</v>
      </c>
      <c r="CH29" s="55"/>
      <c r="CI29" s="11">
        <f t="shared" si="39"/>
        <v>0</v>
      </c>
      <c r="CJ29" s="11">
        <f t="shared" si="40"/>
        <v>0</v>
      </c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</row>
    <row r="30" spans="1:106" s="22" customFormat="1" ht="20.25" hidden="1" customHeight="1" x14ac:dyDescent="0.2">
      <c r="A30" s="3"/>
      <c r="B30" s="16">
        <f t="shared" si="23"/>
        <v>0</v>
      </c>
      <c r="C30" s="16">
        <f t="shared" si="24"/>
        <v>0</v>
      </c>
      <c r="D30" s="16"/>
      <c r="E30" s="3"/>
      <c r="F30" s="3"/>
      <c r="G30" s="3"/>
      <c r="H30" s="3"/>
      <c r="I30" s="3"/>
      <c r="J30" s="3"/>
      <c r="K30" s="3"/>
      <c r="L30" s="3"/>
      <c r="M30" s="3"/>
      <c r="N30" s="3"/>
      <c r="O30" s="16"/>
      <c r="P30" s="16"/>
      <c r="Q30" s="4"/>
      <c r="R30" s="4">
        <f t="shared" si="25"/>
        <v>0</v>
      </c>
      <c r="S30" s="4"/>
      <c r="T30" s="4"/>
      <c r="U30" s="4"/>
      <c r="V30" s="17"/>
      <c r="W30" s="17"/>
      <c r="X30" s="17"/>
      <c r="Y30" s="40">
        <f t="shared" si="26"/>
        <v>0</v>
      </c>
      <c r="Z30" s="40">
        <f t="shared" si="27"/>
        <v>0</v>
      </c>
      <c r="AA30" s="40">
        <f t="shared" si="28"/>
        <v>0</v>
      </c>
      <c r="AB30" s="40">
        <f t="shared" si="29"/>
        <v>0</v>
      </c>
      <c r="AC30" s="10">
        <f t="shared" si="30"/>
        <v>0</v>
      </c>
      <c r="AD30" s="10">
        <f t="shared" si="31"/>
        <v>0</v>
      </c>
      <c r="AE30" s="10">
        <f t="shared" si="32"/>
        <v>0</v>
      </c>
      <c r="AF30" s="10">
        <f t="shared" si="33"/>
        <v>0</v>
      </c>
      <c r="AG30" s="17">
        <f t="shared" si="34"/>
        <v>0</v>
      </c>
      <c r="AH30" s="10"/>
      <c r="AI30" s="10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32"/>
      <c r="BJ30" s="32"/>
      <c r="BK30" s="32"/>
      <c r="BL30" s="32"/>
      <c r="BM30" s="32"/>
      <c r="BN30" s="32"/>
      <c r="BO30" s="32"/>
      <c r="BP30" s="32"/>
      <c r="BQ30" s="33"/>
      <c r="BR30" s="33"/>
      <c r="BS30" s="10"/>
      <c r="BT30" s="54"/>
      <c r="BU30" s="54"/>
      <c r="BV30" s="54"/>
      <c r="BW30" s="54"/>
      <c r="BX30" s="54">
        <f t="shared" si="35"/>
        <v>0</v>
      </c>
      <c r="BY30" s="54">
        <f t="shared" si="36"/>
        <v>0</v>
      </c>
      <c r="BZ30" s="54">
        <f t="shared" si="37"/>
        <v>0</v>
      </c>
      <c r="CA30" s="54"/>
      <c r="CB30" s="55"/>
      <c r="CC30" s="55"/>
      <c r="CD30" s="55"/>
      <c r="CE30" s="55"/>
      <c r="CF30" s="55"/>
      <c r="CG30" s="55">
        <f t="shared" si="38"/>
        <v>0</v>
      </c>
      <c r="CH30" s="55"/>
      <c r="CI30" s="11">
        <f t="shared" si="39"/>
        <v>0</v>
      </c>
      <c r="CJ30" s="11">
        <f t="shared" si="40"/>
        <v>0</v>
      </c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</row>
    <row r="31" spans="1:106" s="22" customFormat="1" ht="20.25" hidden="1" customHeight="1" x14ac:dyDescent="0.2">
      <c r="A31" s="3"/>
      <c r="B31" s="16">
        <f t="shared" si="23"/>
        <v>0</v>
      </c>
      <c r="C31" s="16">
        <f t="shared" si="24"/>
        <v>0</v>
      </c>
      <c r="D31" s="16"/>
      <c r="E31" s="3"/>
      <c r="F31" s="3"/>
      <c r="G31" s="3"/>
      <c r="H31" s="3"/>
      <c r="I31" s="3"/>
      <c r="J31" s="3"/>
      <c r="K31" s="3"/>
      <c r="L31" s="3"/>
      <c r="M31" s="3"/>
      <c r="N31" s="3"/>
      <c r="O31" s="16"/>
      <c r="P31" s="16"/>
      <c r="Q31" s="4"/>
      <c r="R31" s="4">
        <f t="shared" si="25"/>
        <v>0</v>
      </c>
      <c r="S31" s="4"/>
      <c r="T31" s="4"/>
      <c r="U31" s="4"/>
      <c r="V31" s="17"/>
      <c r="W31" s="17"/>
      <c r="X31" s="17"/>
      <c r="Y31" s="40">
        <f t="shared" si="26"/>
        <v>0</v>
      </c>
      <c r="Z31" s="40">
        <f t="shared" si="27"/>
        <v>0</v>
      </c>
      <c r="AA31" s="40">
        <f t="shared" si="28"/>
        <v>0</v>
      </c>
      <c r="AB31" s="40">
        <f t="shared" si="29"/>
        <v>0</v>
      </c>
      <c r="AC31" s="10">
        <f t="shared" si="30"/>
        <v>0</v>
      </c>
      <c r="AD31" s="10">
        <f t="shared" si="31"/>
        <v>0</v>
      </c>
      <c r="AE31" s="10">
        <f t="shared" si="32"/>
        <v>0</v>
      </c>
      <c r="AF31" s="10">
        <f t="shared" si="33"/>
        <v>0</v>
      </c>
      <c r="AG31" s="17">
        <f t="shared" si="34"/>
        <v>0</v>
      </c>
      <c r="AH31" s="10"/>
      <c r="AI31" s="10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32"/>
      <c r="BJ31" s="32"/>
      <c r="BK31" s="32"/>
      <c r="BL31" s="32"/>
      <c r="BM31" s="32"/>
      <c r="BN31" s="32"/>
      <c r="BO31" s="32"/>
      <c r="BP31" s="32"/>
      <c r="BQ31" s="33"/>
      <c r="BR31" s="33"/>
      <c r="BS31" s="10"/>
      <c r="BT31" s="54"/>
      <c r="BU31" s="54"/>
      <c r="BV31" s="54"/>
      <c r="BW31" s="54"/>
      <c r="BX31" s="54">
        <f t="shared" si="35"/>
        <v>0</v>
      </c>
      <c r="BY31" s="54">
        <f t="shared" si="36"/>
        <v>0</v>
      </c>
      <c r="BZ31" s="54">
        <f t="shared" si="37"/>
        <v>0</v>
      </c>
      <c r="CA31" s="54"/>
      <c r="CB31" s="55"/>
      <c r="CC31" s="55"/>
      <c r="CD31" s="55"/>
      <c r="CE31" s="55"/>
      <c r="CF31" s="55"/>
      <c r="CG31" s="55">
        <f t="shared" si="38"/>
        <v>0</v>
      </c>
      <c r="CH31" s="55"/>
      <c r="CI31" s="11">
        <f t="shared" si="39"/>
        <v>0</v>
      </c>
      <c r="CJ31" s="11">
        <f t="shared" si="40"/>
        <v>0</v>
      </c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</row>
    <row r="32" spans="1:106" s="22" customFormat="1" ht="20.25" hidden="1" customHeight="1" x14ac:dyDescent="0.2">
      <c r="A32" s="3"/>
      <c r="B32" s="16">
        <f t="shared" si="23"/>
        <v>0</v>
      </c>
      <c r="C32" s="16">
        <f t="shared" si="24"/>
        <v>0</v>
      </c>
      <c r="D32" s="16"/>
      <c r="E32" s="3"/>
      <c r="F32" s="3"/>
      <c r="G32" s="3"/>
      <c r="H32" s="3"/>
      <c r="I32" s="3"/>
      <c r="J32" s="3"/>
      <c r="K32" s="3"/>
      <c r="L32" s="3"/>
      <c r="M32" s="3"/>
      <c r="N32" s="3"/>
      <c r="O32" s="16"/>
      <c r="P32" s="16"/>
      <c r="Q32" s="4"/>
      <c r="R32" s="4">
        <f t="shared" si="25"/>
        <v>0</v>
      </c>
      <c r="S32" s="4"/>
      <c r="T32" s="4"/>
      <c r="U32" s="4"/>
      <c r="V32" s="17"/>
      <c r="W32" s="17"/>
      <c r="X32" s="17"/>
      <c r="Y32" s="40">
        <f t="shared" si="26"/>
        <v>0</v>
      </c>
      <c r="Z32" s="40">
        <f t="shared" si="27"/>
        <v>0</v>
      </c>
      <c r="AA32" s="40">
        <f t="shared" si="28"/>
        <v>0</v>
      </c>
      <c r="AB32" s="40">
        <f t="shared" si="29"/>
        <v>0</v>
      </c>
      <c r="AC32" s="10">
        <f t="shared" si="30"/>
        <v>0</v>
      </c>
      <c r="AD32" s="10">
        <f t="shared" si="31"/>
        <v>0</v>
      </c>
      <c r="AE32" s="10">
        <f t="shared" si="32"/>
        <v>0</v>
      </c>
      <c r="AF32" s="10">
        <f t="shared" si="33"/>
        <v>0</v>
      </c>
      <c r="AG32" s="17">
        <f t="shared" si="34"/>
        <v>0</v>
      </c>
      <c r="AH32" s="10"/>
      <c r="AI32" s="10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32"/>
      <c r="BJ32" s="32"/>
      <c r="BK32" s="32"/>
      <c r="BL32" s="32"/>
      <c r="BM32" s="32"/>
      <c r="BN32" s="32"/>
      <c r="BO32" s="32"/>
      <c r="BP32" s="32"/>
      <c r="BQ32" s="33"/>
      <c r="BR32" s="33"/>
      <c r="BS32" s="10"/>
      <c r="BT32" s="54"/>
      <c r="BU32" s="54"/>
      <c r="BV32" s="54"/>
      <c r="BW32" s="54"/>
      <c r="BX32" s="54">
        <f t="shared" si="35"/>
        <v>0</v>
      </c>
      <c r="BY32" s="54">
        <f t="shared" si="36"/>
        <v>0</v>
      </c>
      <c r="BZ32" s="54">
        <f t="shared" si="37"/>
        <v>0</v>
      </c>
      <c r="CA32" s="54"/>
      <c r="CB32" s="55"/>
      <c r="CC32" s="55"/>
      <c r="CD32" s="55"/>
      <c r="CE32" s="55"/>
      <c r="CF32" s="55"/>
      <c r="CG32" s="55">
        <f t="shared" si="38"/>
        <v>0</v>
      </c>
      <c r="CH32" s="55"/>
      <c r="CI32" s="11">
        <f t="shared" si="39"/>
        <v>0</v>
      </c>
      <c r="CJ32" s="11">
        <f t="shared" si="40"/>
        <v>0</v>
      </c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</row>
    <row r="33" spans="1:106" s="22" customFormat="1" ht="20.25" hidden="1" customHeight="1" x14ac:dyDescent="0.2">
      <c r="A33" s="3"/>
      <c r="B33" s="16">
        <f t="shared" si="23"/>
        <v>0</v>
      </c>
      <c r="C33" s="16">
        <f t="shared" si="24"/>
        <v>0</v>
      </c>
      <c r="D33" s="16"/>
      <c r="E33" s="3"/>
      <c r="F33" s="3"/>
      <c r="G33" s="3"/>
      <c r="H33" s="3"/>
      <c r="I33" s="3"/>
      <c r="J33" s="3"/>
      <c r="K33" s="3"/>
      <c r="L33" s="3"/>
      <c r="M33" s="3"/>
      <c r="N33" s="3"/>
      <c r="O33" s="16"/>
      <c r="P33" s="16"/>
      <c r="Q33" s="4"/>
      <c r="R33" s="4">
        <f t="shared" si="25"/>
        <v>0</v>
      </c>
      <c r="S33" s="4"/>
      <c r="T33" s="4"/>
      <c r="U33" s="4"/>
      <c r="V33" s="17"/>
      <c r="W33" s="17"/>
      <c r="X33" s="17"/>
      <c r="Y33" s="40">
        <f t="shared" si="26"/>
        <v>0</v>
      </c>
      <c r="Z33" s="40">
        <f t="shared" si="27"/>
        <v>0</v>
      </c>
      <c r="AA33" s="40">
        <f t="shared" si="28"/>
        <v>0</v>
      </c>
      <c r="AB33" s="40">
        <f t="shared" si="29"/>
        <v>0</v>
      </c>
      <c r="AC33" s="10">
        <f t="shared" si="30"/>
        <v>0</v>
      </c>
      <c r="AD33" s="10">
        <f t="shared" si="31"/>
        <v>0</v>
      </c>
      <c r="AE33" s="10">
        <f t="shared" si="32"/>
        <v>0</v>
      </c>
      <c r="AF33" s="10">
        <f t="shared" si="33"/>
        <v>0</v>
      </c>
      <c r="AG33" s="17">
        <f t="shared" si="34"/>
        <v>0</v>
      </c>
      <c r="AH33" s="10"/>
      <c r="AI33" s="10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32"/>
      <c r="BJ33" s="32"/>
      <c r="BK33" s="32"/>
      <c r="BL33" s="32"/>
      <c r="BM33" s="32"/>
      <c r="BN33" s="32"/>
      <c r="BO33" s="32"/>
      <c r="BP33" s="32"/>
      <c r="BQ33" s="33"/>
      <c r="BR33" s="33"/>
      <c r="BS33" s="10"/>
      <c r="BT33" s="54"/>
      <c r="BU33" s="54"/>
      <c r="BV33" s="54"/>
      <c r="BW33" s="54"/>
      <c r="BX33" s="54">
        <f t="shared" si="35"/>
        <v>0</v>
      </c>
      <c r="BY33" s="54">
        <f t="shared" si="36"/>
        <v>0</v>
      </c>
      <c r="BZ33" s="54">
        <f t="shared" si="37"/>
        <v>0</v>
      </c>
      <c r="CA33" s="54"/>
      <c r="CB33" s="55"/>
      <c r="CC33" s="55"/>
      <c r="CD33" s="55"/>
      <c r="CE33" s="55"/>
      <c r="CF33" s="55"/>
      <c r="CG33" s="55">
        <f t="shared" si="38"/>
        <v>0</v>
      </c>
      <c r="CH33" s="55"/>
      <c r="CI33" s="11">
        <f t="shared" si="39"/>
        <v>0</v>
      </c>
      <c r="CJ33" s="11">
        <f t="shared" si="40"/>
        <v>0</v>
      </c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</row>
    <row r="34" spans="1:106" s="22" customFormat="1" ht="20.25" hidden="1" customHeight="1" x14ac:dyDescent="0.2">
      <c r="A34" s="3"/>
      <c r="B34" s="16">
        <f t="shared" si="23"/>
        <v>0</v>
      </c>
      <c r="C34" s="16">
        <f t="shared" si="24"/>
        <v>0</v>
      </c>
      <c r="D34" s="16"/>
      <c r="E34" s="3"/>
      <c r="F34" s="3"/>
      <c r="G34" s="3"/>
      <c r="H34" s="3"/>
      <c r="I34" s="3"/>
      <c r="J34" s="3"/>
      <c r="K34" s="3"/>
      <c r="L34" s="3"/>
      <c r="M34" s="3"/>
      <c r="N34" s="3"/>
      <c r="O34" s="16"/>
      <c r="P34" s="16"/>
      <c r="Q34" s="4"/>
      <c r="R34" s="4">
        <f t="shared" si="25"/>
        <v>0</v>
      </c>
      <c r="S34" s="4"/>
      <c r="T34" s="4"/>
      <c r="U34" s="4"/>
      <c r="V34" s="17"/>
      <c r="W34" s="17"/>
      <c r="X34" s="17"/>
      <c r="Y34" s="40">
        <f t="shared" si="26"/>
        <v>0</v>
      </c>
      <c r="Z34" s="40">
        <f t="shared" si="27"/>
        <v>0</v>
      </c>
      <c r="AA34" s="40">
        <f t="shared" si="28"/>
        <v>0</v>
      </c>
      <c r="AB34" s="40">
        <f t="shared" si="29"/>
        <v>0</v>
      </c>
      <c r="AC34" s="10">
        <f t="shared" si="30"/>
        <v>0</v>
      </c>
      <c r="AD34" s="10">
        <f t="shared" si="31"/>
        <v>0</v>
      </c>
      <c r="AE34" s="10">
        <f t="shared" si="32"/>
        <v>0</v>
      </c>
      <c r="AF34" s="10">
        <f t="shared" si="33"/>
        <v>0</v>
      </c>
      <c r="AG34" s="17">
        <f t="shared" si="34"/>
        <v>0</v>
      </c>
      <c r="AH34" s="10"/>
      <c r="AI34" s="10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32"/>
      <c r="BJ34" s="32"/>
      <c r="BK34" s="32"/>
      <c r="BL34" s="32"/>
      <c r="BM34" s="32"/>
      <c r="BN34" s="32"/>
      <c r="BO34" s="32"/>
      <c r="BP34" s="32"/>
      <c r="BQ34" s="33"/>
      <c r="BR34" s="33"/>
      <c r="BS34" s="10"/>
      <c r="BT34" s="54"/>
      <c r="BU34" s="54"/>
      <c r="BV34" s="54"/>
      <c r="BW34" s="54"/>
      <c r="BX34" s="54">
        <f t="shared" si="35"/>
        <v>0</v>
      </c>
      <c r="BY34" s="54">
        <f t="shared" si="36"/>
        <v>0</v>
      </c>
      <c r="BZ34" s="54">
        <f t="shared" si="37"/>
        <v>0</v>
      </c>
      <c r="CA34" s="54"/>
      <c r="CB34" s="55"/>
      <c r="CC34" s="55"/>
      <c r="CD34" s="55"/>
      <c r="CE34" s="55"/>
      <c r="CF34" s="55"/>
      <c r="CG34" s="55">
        <f t="shared" si="38"/>
        <v>0</v>
      </c>
      <c r="CH34" s="55"/>
      <c r="CI34" s="11">
        <f t="shared" si="39"/>
        <v>0</v>
      </c>
      <c r="CJ34" s="11">
        <f t="shared" si="40"/>
        <v>0</v>
      </c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</row>
    <row r="35" spans="1:106" s="22" customFormat="1" ht="20.25" hidden="1" customHeight="1" x14ac:dyDescent="0.2">
      <c r="A35" s="3"/>
      <c r="B35" s="16">
        <f t="shared" si="23"/>
        <v>0</v>
      </c>
      <c r="C35" s="16">
        <f t="shared" si="24"/>
        <v>0</v>
      </c>
      <c r="D35" s="16"/>
      <c r="E35" s="3"/>
      <c r="F35" s="3"/>
      <c r="G35" s="3"/>
      <c r="H35" s="3"/>
      <c r="I35" s="3"/>
      <c r="J35" s="3"/>
      <c r="K35" s="3"/>
      <c r="L35" s="3"/>
      <c r="M35" s="3"/>
      <c r="N35" s="3"/>
      <c r="O35" s="16"/>
      <c r="P35" s="16"/>
      <c r="Q35" s="4"/>
      <c r="R35" s="4">
        <f t="shared" si="25"/>
        <v>0</v>
      </c>
      <c r="S35" s="4"/>
      <c r="T35" s="4"/>
      <c r="U35" s="4"/>
      <c r="V35" s="17"/>
      <c r="W35" s="17"/>
      <c r="X35" s="17"/>
      <c r="Y35" s="40">
        <f t="shared" si="26"/>
        <v>0</v>
      </c>
      <c r="Z35" s="40">
        <f t="shared" si="27"/>
        <v>0</v>
      </c>
      <c r="AA35" s="40">
        <f t="shared" si="28"/>
        <v>0</v>
      </c>
      <c r="AB35" s="40">
        <f t="shared" si="29"/>
        <v>0</v>
      </c>
      <c r="AC35" s="10">
        <f t="shared" si="30"/>
        <v>0</v>
      </c>
      <c r="AD35" s="10">
        <f t="shared" si="31"/>
        <v>0</v>
      </c>
      <c r="AE35" s="10">
        <f t="shared" si="32"/>
        <v>0</v>
      </c>
      <c r="AF35" s="10">
        <f t="shared" si="33"/>
        <v>0</v>
      </c>
      <c r="AG35" s="17">
        <f t="shared" si="34"/>
        <v>0</v>
      </c>
      <c r="AH35" s="10"/>
      <c r="AI35" s="10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32"/>
      <c r="BJ35" s="32"/>
      <c r="BK35" s="32"/>
      <c r="BL35" s="32"/>
      <c r="BM35" s="32"/>
      <c r="BN35" s="32"/>
      <c r="BO35" s="32"/>
      <c r="BP35" s="32"/>
      <c r="BQ35" s="33"/>
      <c r="BR35" s="33"/>
      <c r="BS35" s="10"/>
      <c r="BT35" s="54"/>
      <c r="BU35" s="54"/>
      <c r="BV35" s="54"/>
      <c r="BW35" s="54"/>
      <c r="BX35" s="54">
        <f t="shared" si="35"/>
        <v>0</v>
      </c>
      <c r="BY35" s="54">
        <f t="shared" si="36"/>
        <v>0</v>
      </c>
      <c r="BZ35" s="54">
        <f t="shared" si="37"/>
        <v>0</v>
      </c>
      <c r="CA35" s="54"/>
      <c r="CB35" s="55"/>
      <c r="CC35" s="55"/>
      <c r="CD35" s="55"/>
      <c r="CE35" s="55"/>
      <c r="CF35" s="55"/>
      <c r="CG35" s="55">
        <f t="shared" si="38"/>
        <v>0</v>
      </c>
      <c r="CH35" s="55"/>
      <c r="CI35" s="11">
        <f t="shared" si="39"/>
        <v>0</v>
      </c>
      <c r="CJ35" s="11">
        <f t="shared" si="40"/>
        <v>0</v>
      </c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</row>
    <row r="36" spans="1:106" s="22" customFormat="1" ht="20.25" hidden="1" customHeight="1" x14ac:dyDescent="0.2">
      <c r="A36" s="3"/>
      <c r="B36" s="16">
        <f t="shared" si="23"/>
        <v>0</v>
      </c>
      <c r="C36" s="16">
        <f t="shared" si="24"/>
        <v>0</v>
      </c>
      <c r="D36" s="16"/>
      <c r="E36" s="3"/>
      <c r="F36" s="3"/>
      <c r="G36" s="3"/>
      <c r="H36" s="3"/>
      <c r="I36" s="3"/>
      <c r="J36" s="3"/>
      <c r="K36" s="3"/>
      <c r="L36" s="3"/>
      <c r="M36" s="3"/>
      <c r="N36" s="3"/>
      <c r="O36" s="16"/>
      <c r="P36" s="16"/>
      <c r="Q36" s="4"/>
      <c r="R36" s="4">
        <f t="shared" si="25"/>
        <v>0</v>
      </c>
      <c r="S36" s="4"/>
      <c r="T36" s="4"/>
      <c r="U36" s="4"/>
      <c r="V36" s="17"/>
      <c r="W36" s="17"/>
      <c r="X36" s="17"/>
      <c r="Y36" s="40">
        <f t="shared" si="26"/>
        <v>0</v>
      </c>
      <c r="Z36" s="40">
        <f t="shared" si="27"/>
        <v>0</v>
      </c>
      <c r="AA36" s="40">
        <f t="shared" si="28"/>
        <v>0</v>
      </c>
      <c r="AB36" s="40">
        <f t="shared" si="29"/>
        <v>0</v>
      </c>
      <c r="AC36" s="10">
        <f t="shared" si="30"/>
        <v>0</v>
      </c>
      <c r="AD36" s="10">
        <f t="shared" si="31"/>
        <v>0</v>
      </c>
      <c r="AE36" s="10">
        <f t="shared" si="32"/>
        <v>0</v>
      </c>
      <c r="AF36" s="10">
        <f t="shared" si="33"/>
        <v>0</v>
      </c>
      <c r="AG36" s="17">
        <f t="shared" si="34"/>
        <v>0</v>
      </c>
      <c r="AH36" s="10"/>
      <c r="AI36" s="10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32"/>
      <c r="BJ36" s="32"/>
      <c r="BK36" s="32"/>
      <c r="BL36" s="32"/>
      <c r="BM36" s="32"/>
      <c r="BN36" s="32"/>
      <c r="BO36" s="32"/>
      <c r="BP36" s="32"/>
      <c r="BQ36" s="33"/>
      <c r="BR36" s="33"/>
      <c r="BS36" s="10"/>
      <c r="BT36" s="54"/>
      <c r="BU36" s="54"/>
      <c r="BV36" s="54"/>
      <c r="BW36" s="54"/>
      <c r="BX36" s="54">
        <f t="shared" si="35"/>
        <v>0</v>
      </c>
      <c r="BY36" s="54">
        <f t="shared" si="36"/>
        <v>0</v>
      </c>
      <c r="BZ36" s="54">
        <f t="shared" si="37"/>
        <v>0</v>
      </c>
      <c r="CA36" s="54"/>
      <c r="CB36" s="55"/>
      <c r="CC36" s="55"/>
      <c r="CD36" s="55"/>
      <c r="CE36" s="55"/>
      <c r="CF36" s="55"/>
      <c r="CG36" s="55">
        <f t="shared" si="38"/>
        <v>0</v>
      </c>
      <c r="CH36" s="55"/>
      <c r="CI36" s="11">
        <f t="shared" si="39"/>
        <v>0</v>
      </c>
      <c r="CJ36" s="11">
        <f t="shared" si="40"/>
        <v>0</v>
      </c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</row>
    <row r="37" spans="1:106" s="22" customFormat="1" ht="20.25" hidden="1" customHeight="1" x14ac:dyDescent="0.2">
      <c r="A37" s="3"/>
      <c r="B37" s="16">
        <f t="shared" si="23"/>
        <v>0</v>
      </c>
      <c r="C37" s="16">
        <f t="shared" si="24"/>
        <v>0</v>
      </c>
      <c r="D37" s="16"/>
      <c r="E37" s="3"/>
      <c r="F37" s="3"/>
      <c r="G37" s="3"/>
      <c r="H37" s="3"/>
      <c r="I37" s="3"/>
      <c r="J37" s="3"/>
      <c r="K37" s="3"/>
      <c r="L37" s="3"/>
      <c r="M37" s="3"/>
      <c r="N37" s="3"/>
      <c r="O37" s="16"/>
      <c r="P37" s="16"/>
      <c r="Q37" s="4"/>
      <c r="R37" s="4">
        <f t="shared" si="25"/>
        <v>0</v>
      </c>
      <c r="S37" s="4"/>
      <c r="T37" s="4"/>
      <c r="U37" s="4"/>
      <c r="V37" s="17"/>
      <c r="W37" s="17"/>
      <c r="X37" s="17"/>
      <c r="Y37" s="40">
        <f t="shared" si="26"/>
        <v>0</v>
      </c>
      <c r="Z37" s="40">
        <f t="shared" si="27"/>
        <v>0</v>
      </c>
      <c r="AA37" s="40">
        <f t="shared" si="28"/>
        <v>0</v>
      </c>
      <c r="AB37" s="40">
        <f t="shared" si="29"/>
        <v>0</v>
      </c>
      <c r="AC37" s="10">
        <f t="shared" si="30"/>
        <v>0</v>
      </c>
      <c r="AD37" s="10">
        <f t="shared" si="31"/>
        <v>0</v>
      </c>
      <c r="AE37" s="10">
        <f t="shared" si="32"/>
        <v>0</v>
      </c>
      <c r="AF37" s="10">
        <f t="shared" si="33"/>
        <v>0</v>
      </c>
      <c r="AG37" s="17">
        <f t="shared" si="34"/>
        <v>0</v>
      </c>
      <c r="AH37" s="10"/>
      <c r="AI37" s="10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32"/>
      <c r="BJ37" s="32"/>
      <c r="BK37" s="32"/>
      <c r="BL37" s="32"/>
      <c r="BM37" s="32"/>
      <c r="BN37" s="32"/>
      <c r="BO37" s="32"/>
      <c r="BP37" s="32"/>
      <c r="BQ37" s="33"/>
      <c r="BR37" s="33"/>
      <c r="BS37" s="10"/>
      <c r="BT37" s="54"/>
      <c r="BU37" s="54"/>
      <c r="BV37" s="54"/>
      <c r="BW37" s="54"/>
      <c r="BX37" s="54">
        <f t="shared" si="35"/>
        <v>0</v>
      </c>
      <c r="BY37" s="54">
        <f t="shared" si="36"/>
        <v>0</v>
      </c>
      <c r="BZ37" s="54">
        <f t="shared" si="37"/>
        <v>0</v>
      </c>
      <c r="CA37" s="54"/>
      <c r="CB37" s="55"/>
      <c r="CC37" s="55"/>
      <c r="CD37" s="55"/>
      <c r="CE37" s="55"/>
      <c r="CF37" s="55"/>
      <c r="CG37" s="55">
        <f t="shared" si="38"/>
        <v>0</v>
      </c>
      <c r="CH37" s="55"/>
      <c r="CI37" s="11">
        <f t="shared" si="39"/>
        <v>0</v>
      </c>
      <c r="CJ37" s="11">
        <f t="shared" si="40"/>
        <v>0</v>
      </c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</row>
    <row r="38" spans="1:106" s="22" customFormat="1" ht="20.25" hidden="1" customHeight="1" x14ac:dyDescent="0.2">
      <c r="A38" s="3"/>
      <c r="B38" s="16">
        <f t="shared" ref="B38:B44" si="41">C38+R38</f>
        <v>0</v>
      </c>
      <c r="C38" s="16">
        <f t="shared" ref="C38:C44" si="42">D38+H38+L38+N38+P38</f>
        <v>0</v>
      </c>
      <c r="D38" s="16"/>
      <c r="E38" s="3"/>
      <c r="F38" s="3"/>
      <c r="G38" s="3"/>
      <c r="H38" s="3"/>
      <c r="I38" s="3"/>
      <c r="J38" s="3"/>
      <c r="K38" s="3"/>
      <c r="L38" s="3"/>
      <c r="M38" s="3"/>
      <c r="N38" s="3"/>
      <c r="O38" s="16"/>
      <c r="P38" s="16"/>
      <c r="Q38" s="4"/>
      <c r="R38" s="4">
        <f t="shared" ref="R38:R44" si="43">SUM(S38:X38)</f>
        <v>0</v>
      </c>
      <c r="S38" s="4"/>
      <c r="T38" s="4"/>
      <c r="U38" s="4"/>
      <c r="V38" s="17"/>
      <c r="W38" s="17"/>
      <c r="X38" s="17"/>
      <c r="Y38" s="40">
        <f t="shared" ref="Y38:Y44" si="44">AB38+BX38</f>
        <v>0</v>
      </c>
      <c r="Z38" s="40">
        <f t="shared" ref="Z38:Z44" si="45">AC38+BY38</f>
        <v>0</v>
      </c>
      <c r="AA38" s="40">
        <f t="shared" ref="AA38:AA44" si="46">AD38+BZ38</f>
        <v>0</v>
      </c>
      <c r="AB38" s="40">
        <f t="shared" ref="AB38:AB44" si="47">AH38+AT38+BF38+BL38+BR38</f>
        <v>0</v>
      </c>
      <c r="AC38" s="10">
        <f t="shared" ref="AC38:AC44" si="48">AI38+AU38+BG38+BM38+BS38</f>
        <v>0</v>
      </c>
      <c r="AD38" s="10">
        <f t="shared" ref="AD38:AD44" si="49">AJ38+AV38+BH38+BT38</f>
        <v>0</v>
      </c>
      <c r="AE38" s="10">
        <f t="shared" ref="AE38:AE44" si="50">AK38+AW38+BI38</f>
        <v>0</v>
      </c>
      <c r="AF38" s="10">
        <f t="shared" ref="AF38:AF44" si="51">AL38+AX38+BJ38</f>
        <v>0</v>
      </c>
      <c r="AG38" s="17">
        <f t="shared" ref="AG38:AG44" si="52">AM38+AY38+BK38</f>
        <v>0</v>
      </c>
      <c r="AH38" s="10"/>
      <c r="AI38" s="10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32"/>
      <c r="BJ38" s="32"/>
      <c r="BK38" s="32"/>
      <c r="BL38" s="32"/>
      <c r="BM38" s="32"/>
      <c r="BN38" s="32"/>
      <c r="BO38" s="32"/>
      <c r="BP38" s="32"/>
      <c r="BQ38" s="33"/>
      <c r="BR38" s="33"/>
      <c r="BS38" s="10"/>
      <c r="BT38" s="54"/>
      <c r="BU38" s="54"/>
      <c r="BV38" s="54"/>
      <c r="BW38" s="54"/>
      <c r="BX38" s="54">
        <f t="shared" ref="BX38:BX44" si="53">CA38+CB38+CC38+CD38+CE38+CH38</f>
        <v>0</v>
      </c>
      <c r="BY38" s="54">
        <f t="shared" ref="BY38:BY44" si="54">CA38+CB38+CC38+CD38+CF38+CH38</f>
        <v>0</v>
      </c>
      <c r="BZ38" s="54">
        <f t="shared" ref="BZ38:BZ44" si="55">CG38</f>
        <v>0</v>
      </c>
      <c r="CA38" s="54"/>
      <c r="CB38" s="55"/>
      <c r="CC38" s="55"/>
      <c r="CD38" s="55"/>
      <c r="CE38" s="55"/>
      <c r="CF38" s="55"/>
      <c r="CG38" s="55">
        <f t="shared" ref="CG38:CG44" si="56">CE38-CF38</f>
        <v>0</v>
      </c>
      <c r="CH38" s="55"/>
      <c r="CI38" s="11">
        <f t="shared" ref="CI38:CI44" si="57">-CK38+CO38+CS38+CU38+CY38</f>
        <v>0</v>
      </c>
      <c r="CJ38" s="11">
        <f t="shared" ref="CJ38:CJ44" si="58">CL38+CP38+CT38+CV38+CZ38</f>
        <v>0</v>
      </c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</row>
    <row r="39" spans="1:106" s="22" customFormat="1" ht="20.25" hidden="1" customHeight="1" x14ac:dyDescent="0.2">
      <c r="A39" s="3"/>
      <c r="B39" s="16">
        <f t="shared" si="41"/>
        <v>0</v>
      </c>
      <c r="C39" s="16">
        <f t="shared" si="42"/>
        <v>0</v>
      </c>
      <c r="D39" s="16"/>
      <c r="E39" s="3"/>
      <c r="F39" s="3"/>
      <c r="G39" s="3"/>
      <c r="H39" s="3"/>
      <c r="I39" s="3"/>
      <c r="J39" s="3"/>
      <c r="K39" s="3"/>
      <c r="L39" s="3"/>
      <c r="M39" s="3"/>
      <c r="N39" s="3"/>
      <c r="O39" s="16"/>
      <c r="P39" s="16"/>
      <c r="Q39" s="4"/>
      <c r="R39" s="4">
        <f t="shared" si="43"/>
        <v>0</v>
      </c>
      <c r="S39" s="4"/>
      <c r="T39" s="4"/>
      <c r="U39" s="4"/>
      <c r="V39" s="17"/>
      <c r="W39" s="17"/>
      <c r="X39" s="17"/>
      <c r="Y39" s="40">
        <f t="shared" si="44"/>
        <v>0</v>
      </c>
      <c r="Z39" s="40">
        <f t="shared" si="45"/>
        <v>0</v>
      </c>
      <c r="AA39" s="40">
        <f t="shared" si="46"/>
        <v>0</v>
      </c>
      <c r="AB39" s="40">
        <f t="shared" si="47"/>
        <v>0</v>
      </c>
      <c r="AC39" s="10">
        <f t="shared" si="48"/>
        <v>0</v>
      </c>
      <c r="AD39" s="10">
        <f t="shared" si="49"/>
        <v>0</v>
      </c>
      <c r="AE39" s="10">
        <f t="shared" si="50"/>
        <v>0</v>
      </c>
      <c r="AF39" s="10">
        <f t="shared" si="51"/>
        <v>0</v>
      </c>
      <c r="AG39" s="17">
        <f t="shared" si="52"/>
        <v>0</v>
      </c>
      <c r="AH39" s="10"/>
      <c r="AI39" s="10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32"/>
      <c r="BJ39" s="32"/>
      <c r="BK39" s="32"/>
      <c r="BL39" s="32"/>
      <c r="BM39" s="32"/>
      <c r="BN39" s="32"/>
      <c r="BO39" s="32"/>
      <c r="BP39" s="32"/>
      <c r="BQ39" s="33"/>
      <c r="BR39" s="33"/>
      <c r="BS39" s="10"/>
      <c r="BT39" s="54"/>
      <c r="BU39" s="54"/>
      <c r="BV39" s="54"/>
      <c r="BW39" s="54"/>
      <c r="BX39" s="54">
        <f t="shared" si="53"/>
        <v>0</v>
      </c>
      <c r="BY39" s="54">
        <f t="shared" si="54"/>
        <v>0</v>
      </c>
      <c r="BZ39" s="54">
        <f t="shared" si="55"/>
        <v>0</v>
      </c>
      <c r="CA39" s="54"/>
      <c r="CB39" s="55"/>
      <c r="CC39" s="55"/>
      <c r="CD39" s="55"/>
      <c r="CE39" s="55"/>
      <c r="CF39" s="55"/>
      <c r="CG39" s="55">
        <f t="shared" si="56"/>
        <v>0</v>
      </c>
      <c r="CH39" s="55"/>
      <c r="CI39" s="11">
        <f t="shared" si="57"/>
        <v>0</v>
      </c>
      <c r="CJ39" s="11">
        <f t="shared" si="58"/>
        <v>0</v>
      </c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</row>
    <row r="40" spans="1:106" s="22" customFormat="1" ht="20.25" hidden="1" customHeight="1" x14ac:dyDescent="0.2">
      <c r="A40" s="3"/>
      <c r="B40" s="16">
        <f t="shared" si="41"/>
        <v>0</v>
      </c>
      <c r="C40" s="16">
        <f t="shared" si="42"/>
        <v>0</v>
      </c>
      <c r="D40" s="16"/>
      <c r="E40" s="3"/>
      <c r="F40" s="3"/>
      <c r="G40" s="3"/>
      <c r="H40" s="3"/>
      <c r="I40" s="3"/>
      <c r="J40" s="3"/>
      <c r="K40" s="3"/>
      <c r="L40" s="3"/>
      <c r="M40" s="3"/>
      <c r="N40" s="3"/>
      <c r="O40" s="16"/>
      <c r="P40" s="16"/>
      <c r="Q40" s="4"/>
      <c r="R40" s="4">
        <f t="shared" si="43"/>
        <v>0</v>
      </c>
      <c r="S40" s="4"/>
      <c r="T40" s="4"/>
      <c r="U40" s="4"/>
      <c r="V40" s="17"/>
      <c r="W40" s="17"/>
      <c r="X40" s="17"/>
      <c r="Y40" s="40">
        <f t="shared" si="44"/>
        <v>0</v>
      </c>
      <c r="Z40" s="40">
        <f t="shared" si="45"/>
        <v>0</v>
      </c>
      <c r="AA40" s="40">
        <f t="shared" si="46"/>
        <v>0</v>
      </c>
      <c r="AB40" s="40">
        <f t="shared" si="47"/>
        <v>0</v>
      </c>
      <c r="AC40" s="10">
        <f t="shared" si="48"/>
        <v>0</v>
      </c>
      <c r="AD40" s="10">
        <f t="shared" si="49"/>
        <v>0</v>
      </c>
      <c r="AE40" s="10">
        <f t="shared" si="50"/>
        <v>0</v>
      </c>
      <c r="AF40" s="10">
        <f t="shared" si="51"/>
        <v>0</v>
      </c>
      <c r="AG40" s="17">
        <f t="shared" si="52"/>
        <v>0</v>
      </c>
      <c r="AH40" s="10"/>
      <c r="AI40" s="10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32"/>
      <c r="BJ40" s="32"/>
      <c r="BK40" s="32"/>
      <c r="BL40" s="32"/>
      <c r="BM40" s="32"/>
      <c r="BN40" s="32"/>
      <c r="BO40" s="32"/>
      <c r="BP40" s="32"/>
      <c r="BQ40" s="33"/>
      <c r="BR40" s="33"/>
      <c r="BS40" s="10"/>
      <c r="BT40" s="54"/>
      <c r="BU40" s="54"/>
      <c r="BV40" s="54"/>
      <c r="BW40" s="54"/>
      <c r="BX40" s="54">
        <f t="shared" si="53"/>
        <v>0</v>
      </c>
      <c r="BY40" s="54">
        <f t="shared" si="54"/>
        <v>0</v>
      </c>
      <c r="BZ40" s="54">
        <f t="shared" si="55"/>
        <v>0</v>
      </c>
      <c r="CA40" s="54"/>
      <c r="CB40" s="55"/>
      <c r="CC40" s="55"/>
      <c r="CD40" s="55"/>
      <c r="CE40" s="55"/>
      <c r="CF40" s="55"/>
      <c r="CG40" s="55">
        <f t="shared" si="56"/>
        <v>0</v>
      </c>
      <c r="CH40" s="55"/>
      <c r="CI40" s="11">
        <f t="shared" si="57"/>
        <v>0</v>
      </c>
      <c r="CJ40" s="11">
        <f t="shared" si="58"/>
        <v>0</v>
      </c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</row>
    <row r="41" spans="1:106" s="22" customFormat="1" ht="20.25" hidden="1" customHeight="1" x14ac:dyDescent="0.2">
      <c r="A41" s="3"/>
      <c r="B41" s="16">
        <f t="shared" si="41"/>
        <v>0</v>
      </c>
      <c r="C41" s="16">
        <f t="shared" si="42"/>
        <v>0</v>
      </c>
      <c r="D41" s="16"/>
      <c r="E41" s="3"/>
      <c r="F41" s="3"/>
      <c r="G41" s="3"/>
      <c r="H41" s="3"/>
      <c r="I41" s="3"/>
      <c r="J41" s="3"/>
      <c r="K41" s="3"/>
      <c r="L41" s="3"/>
      <c r="M41" s="3"/>
      <c r="N41" s="3"/>
      <c r="O41" s="16"/>
      <c r="P41" s="16"/>
      <c r="Q41" s="4"/>
      <c r="R41" s="4">
        <f t="shared" si="43"/>
        <v>0</v>
      </c>
      <c r="S41" s="4"/>
      <c r="T41" s="4"/>
      <c r="U41" s="4"/>
      <c r="V41" s="17"/>
      <c r="W41" s="17"/>
      <c r="X41" s="17"/>
      <c r="Y41" s="40">
        <f t="shared" si="44"/>
        <v>0</v>
      </c>
      <c r="Z41" s="40">
        <f t="shared" si="45"/>
        <v>0</v>
      </c>
      <c r="AA41" s="40">
        <f t="shared" si="46"/>
        <v>0</v>
      </c>
      <c r="AB41" s="40">
        <f t="shared" si="47"/>
        <v>0</v>
      </c>
      <c r="AC41" s="10">
        <f t="shared" si="48"/>
        <v>0</v>
      </c>
      <c r="AD41" s="10">
        <f t="shared" si="49"/>
        <v>0</v>
      </c>
      <c r="AE41" s="10">
        <f t="shared" si="50"/>
        <v>0</v>
      </c>
      <c r="AF41" s="10">
        <f t="shared" si="51"/>
        <v>0</v>
      </c>
      <c r="AG41" s="17">
        <f t="shared" si="52"/>
        <v>0</v>
      </c>
      <c r="AH41" s="10"/>
      <c r="AI41" s="10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32"/>
      <c r="BJ41" s="32"/>
      <c r="BK41" s="32"/>
      <c r="BL41" s="32"/>
      <c r="BM41" s="32"/>
      <c r="BN41" s="32"/>
      <c r="BO41" s="32"/>
      <c r="BP41" s="32"/>
      <c r="BQ41" s="33"/>
      <c r="BR41" s="33"/>
      <c r="BS41" s="10"/>
      <c r="BT41" s="54"/>
      <c r="BU41" s="54"/>
      <c r="BV41" s="54"/>
      <c r="BW41" s="54"/>
      <c r="BX41" s="54">
        <f t="shared" si="53"/>
        <v>0</v>
      </c>
      <c r="BY41" s="54">
        <f t="shared" si="54"/>
        <v>0</v>
      </c>
      <c r="BZ41" s="54">
        <f t="shared" si="55"/>
        <v>0</v>
      </c>
      <c r="CA41" s="54"/>
      <c r="CB41" s="55"/>
      <c r="CC41" s="55"/>
      <c r="CD41" s="55"/>
      <c r="CE41" s="55"/>
      <c r="CF41" s="55"/>
      <c r="CG41" s="55">
        <f t="shared" si="56"/>
        <v>0</v>
      </c>
      <c r="CH41" s="55"/>
      <c r="CI41" s="11">
        <f t="shared" si="57"/>
        <v>0</v>
      </c>
      <c r="CJ41" s="11">
        <f t="shared" si="58"/>
        <v>0</v>
      </c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</row>
    <row r="42" spans="1:106" s="22" customFormat="1" ht="20.25" hidden="1" customHeight="1" x14ac:dyDescent="0.2">
      <c r="A42" s="3"/>
      <c r="B42" s="16">
        <f t="shared" si="41"/>
        <v>0</v>
      </c>
      <c r="C42" s="16">
        <f t="shared" si="42"/>
        <v>0</v>
      </c>
      <c r="D42" s="16"/>
      <c r="E42" s="3"/>
      <c r="F42" s="3"/>
      <c r="G42" s="3"/>
      <c r="H42" s="3"/>
      <c r="I42" s="3"/>
      <c r="J42" s="3"/>
      <c r="K42" s="3"/>
      <c r="L42" s="3"/>
      <c r="M42" s="3"/>
      <c r="N42" s="3"/>
      <c r="O42" s="16"/>
      <c r="P42" s="16"/>
      <c r="Q42" s="4"/>
      <c r="R42" s="4">
        <f t="shared" si="43"/>
        <v>0</v>
      </c>
      <c r="S42" s="4"/>
      <c r="T42" s="4"/>
      <c r="U42" s="4"/>
      <c r="V42" s="17"/>
      <c r="W42" s="17"/>
      <c r="X42" s="17"/>
      <c r="Y42" s="40">
        <f t="shared" si="44"/>
        <v>0</v>
      </c>
      <c r="Z42" s="40">
        <f t="shared" si="45"/>
        <v>0</v>
      </c>
      <c r="AA42" s="40">
        <f t="shared" si="46"/>
        <v>0</v>
      </c>
      <c r="AB42" s="40">
        <f t="shared" si="47"/>
        <v>0</v>
      </c>
      <c r="AC42" s="10">
        <f t="shared" si="48"/>
        <v>0</v>
      </c>
      <c r="AD42" s="10">
        <f t="shared" si="49"/>
        <v>0</v>
      </c>
      <c r="AE42" s="10">
        <f t="shared" si="50"/>
        <v>0</v>
      </c>
      <c r="AF42" s="10">
        <f t="shared" si="51"/>
        <v>0</v>
      </c>
      <c r="AG42" s="17">
        <f t="shared" si="52"/>
        <v>0</v>
      </c>
      <c r="AH42" s="10"/>
      <c r="AI42" s="10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32"/>
      <c r="BJ42" s="32"/>
      <c r="BK42" s="32"/>
      <c r="BL42" s="32"/>
      <c r="BM42" s="32"/>
      <c r="BN42" s="32"/>
      <c r="BO42" s="32"/>
      <c r="BP42" s="32"/>
      <c r="BQ42" s="33"/>
      <c r="BR42" s="33"/>
      <c r="BS42" s="10"/>
      <c r="BT42" s="54"/>
      <c r="BU42" s="54"/>
      <c r="BV42" s="54"/>
      <c r="BW42" s="54"/>
      <c r="BX42" s="54">
        <f t="shared" si="53"/>
        <v>0</v>
      </c>
      <c r="BY42" s="54">
        <f t="shared" si="54"/>
        <v>0</v>
      </c>
      <c r="BZ42" s="54">
        <f t="shared" si="55"/>
        <v>0</v>
      </c>
      <c r="CA42" s="54"/>
      <c r="CB42" s="55"/>
      <c r="CC42" s="55"/>
      <c r="CD42" s="55"/>
      <c r="CE42" s="55"/>
      <c r="CF42" s="55"/>
      <c r="CG42" s="55">
        <f t="shared" si="56"/>
        <v>0</v>
      </c>
      <c r="CH42" s="55"/>
      <c r="CI42" s="11">
        <f t="shared" si="57"/>
        <v>0</v>
      </c>
      <c r="CJ42" s="11">
        <f t="shared" si="58"/>
        <v>0</v>
      </c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</row>
    <row r="43" spans="1:106" s="22" customFormat="1" ht="20.25" hidden="1" customHeight="1" x14ac:dyDescent="0.2">
      <c r="A43" s="3"/>
      <c r="B43" s="16">
        <f t="shared" si="41"/>
        <v>0</v>
      </c>
      <c r="C43" s="16">
        <f t="shared" si="42"/>
        <v>0</v>
      </c>
      <c r="D43" s="16"/>
      <c r="E43" s="3"/>
      <c r="F43" s="3"/>
      <c r="G43" s="3"/>
      <c r="H43" s="3"/>
      <c r="I43" s="3"/>
      <c r="J43" s="3"/>
      <c r="K43" s="3"/>
      <c r="L43" s="3"/>
      <c r="M43" s="3"/>
      <c r="N43" s="3"/>
      <c r="O43" s="16"/>
      <c r="P43" s="16"/>
      <c r="Q43" s="4"/>
      <c r="R43" s="4">
        <f t="shared" si="43"/>
        <v>0</v>
      </c>
      <c r="S43" s="4"/>
      <c r="T43" s="4"/>
      <c r="U43" s="4"/>
      <c r="V43" s="17"/>
      <c r="W43" s="17"/>
      <c r="X43" s="17"/>
      <c r="Y43" s="40">
        <f t="shared" si="44"/>
        <v>0</v>
      </c>
      <c r="Z43" s="40">
        <f t="shared" si="45"/>
        <v>0</v>
      </c>
      <c r="AA43" s="40">
        <f t="shared" si="46"/>
        <v>0</v>
      </c>
      <c r="AB43" s="40">
        <f t="shared" si="47"/>
        <v>0</v>
      </c>
      <c r="AC43" s="10">
        <f t="shared" si="48"/>
        <v>0</v>
      </c>
      <c r="AD43" s="10">
        <f t="shared" si="49"/>
        <v>0</v>
      </c>
      <c r="AE43" s="10">
        <f t="shared" si="50"/>
        <v>0</v>
      </c>
      <c r="AF43" s="10">
        <f t="shared" si="51"/>
        <v>0</v>
      </c>
      <c r="AG43" s="17">
        <f t="shared" si="52"/>
        <v>0</v>
      </c>
      <c r="AH43" s="10"/>
      <c r="AI43" s="10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32"/>
      <c r="BJ43" s="32"/>
      <c r="BK43" s="32"/>
      <c r="BL43" s="32"/>
      <c r="BM43" s="32"/>
      <c r="BN43" s="32"/>
      <c r="BO43" s="32"/>
      <c r="BP43" s="32"/>
      <c r="BQ43" s="33"/>
      <c r="BR43" s="33"/>
      <c r="BS43" s="10"/>
      <c r="BT43" s="54"/>
      <c r="BU43" s="54"/>
      <c r="BV43" s="54"/>
      <c r="BW43" s="54"/>
      <c r="BX43" s="54">
        <f t="shared" si="53"/>
        <v>0</v>
      </c>
      <c r="BY43" s="54">
        <f t="shared" si="54"/>
        <v>0</v>
      </c>
      <c r="BZ43" s="54">
        <f t="shared" si="55"/>
        <v>0</v>
      </c>
      <c r="CA43" s="54"/>
      <c r="CB43" s="55"/>
      <c r="CC43" s="55"/>
      <c r="CD43" s="55"/>
      <c r="CE43" s="55"/>
      <c r="CF43" s="55"/>
      <c r="CG43" s="55">
        <f t="shared" si="56"/>
        <v>0</v>
      </c>
      <c r="CH43" s="55"/>
      <c r="CI43" s="11">
        <f t="shared" si="57"/>
        <v>0</v>
      </c>
      <c r="CJ43" s="11">
        <f t="shared" si="58"/>
        <v>0</v>
      </c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</row>
    <row r="44" spans="1:106" s="22" customFormat="1" ht="20.25" hidden="1" customHeight="1" x14ac:dyDescent="0.2">
      <c r="A44" s="3"/>
      <c r="B44" s="16">
        <f t="shared" si="41"/>
        <v>0</v>
      </c>
      <c r="C44" s="16">
        <f t="shared" si="42"/>
        <v>0</v>
      </c>
      <c r="D44" s="16"/>
      <c r="E44" s="3"/>
      <c r="F44" s="3"/>
      <c r="G44" s="3"/>
      <c r="H44" s="3"/>
      <c r="I44" s="3"/>
      <c r="J44" s="3"/>
      <c r="K44" s="3"/>
      <c r="L44" s="3"/>
      <c r="M44" s="3"/>
      <c r="N44" s="3"/>
      <c r="O44" s="16"/>
      <c r="P44" s="16"/>
      <c r="Q44" s="4"/>
      <c r="R44" s="4">
        <f t="shared" si="43"/>
        <v>0</v>
      </c>
      <c r="S44" s="4"/>
      <c r="T44" s="4"/>
      <c r="U44" s="4"/>
      <c r="V44" s="17"/>
      <c r="W44" s="17"/>
      <c r="X44" s="17"/>
      <c r="Y44" s="40">
        <f t="shared" si="44"/>
        <v>0</v>
      </c>
      <c r="Z44" s="40">
        <f t="shared" si="45"/>
        <v>0</v>
      </c>
      <c r="AA44" s="40">
        <f t="shared" si="46"/>
        <v>0</v>
      </c>
      <c r="AB44" s="40">
        <f t="shared" si="47"/>
        <v>0</v>
      </c>
      <c r="AC44" s="10">
        <f t="shared" si="48"/>
        <v>0</v>
      </c>
      <c r="AD44" s="10">
        <f t="shared" si="49"/>
        <v>0</v>
      </c>
      <c r="AE44" s="10">
        <f t="shared" si="50"/>
        <v>0</v>
      </c>
      <c r="AF44" s="10">
        <f t="shared" si="51"/>
        <v>0</v>
      </c>
      <c r="AG44" s="17">
        <f t="shared" si="52"/>
        <v>0</v>
      </c>
      <c r="AH44" s="10"/>
      <c r="AI44" s="10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32"/>
      <c r="BJ44" s="32"/>
      <c r="BK44" s="32"/>
      <c r="BL44" s="32"/>
      <c r="BM44" s="32"/>
      <c r="BN44" s="32"/>
      <c r="BO44" s="32"/>
      <c r="BP44" s="32"/>
      <c r="BQ44" s="33"/>
      <c r="BR44" s="33"/>
      <c r="BS44" s="10"/>
      <c r="BT44" s="54"/>
      <c r="BU44" s="54"/>
      <c r="BV44" s="54"/>
      <c r="BW44" s="54"/>
      <c r="BX44" s="54">
        <f t="shared" si="53"/>
        <v>0</v>
      </c>
      <c r="BY44" s="54">
        <f t="shared" si="54"/>
        <v>0</v>
      </c>
      <c r="BZ44" s="54">
        <f t="shared" si="55"/>
        <v>0</v>
      </c>
      <c r="CA44" s="54"/>
      <c r="CB44" s="55"/>
      <c r="CC44" s="55"/>
      <c r="CD44" s="55"/>
      <c r="CE44" s="55"/>
      <c r="CF44" s="55"/>
      <c r="CG44" s="55">
        <f t="shared" si="56"/>
        <v>0</v>
      </c>
      <c r="CH44" s="55"/>
      <c r="CI44" s="11">
        <f t="shared" si="57"/>
        <v>0</v>
      </c>
      <c r="CJ44" s="11">
        <f t="shared" si="58"/>
        <v>0</v>
      </c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</row>
    <row r="45" spans="1:106" s="22" customFormat="1" ht="20.25" hidden="1" customHeight="1" x14ac:dyDescent="0.2">
      <c r="A45" s="3"/>
      <c r="B45" s="16">
        <f t="shared" ref="B45:B51" si="59">C45+R45</f>
        <v>0</v>
      </c>
      <c r="C45" s="16">
        <f t="shared" ref="C45:C51" si="60">D45+H45+L45+N45+P45</f>
        <v>0</v>
      </c>
      <c r="D45" s="16"/>
      <c r="E45" s="3"/>
      <c r="F45" s="3"/>
      <c r="G45" s="3"/>
      <c r="H45" s="3"/>
      <c r="I45" s="3"/>
      <c r="J45" s="3"/>
      <c r="K45" s="3"/>
      <c r="L45" s="3"/>
      <c r="M45" s="3"/>
      <c r="N45" s="3"/>
      <c r="O45" s="16"/>
      <c r="P45" s="16"/>
      <c r="Q45" s="4"/>
      <c r="R45" s="4">
        <f t="shared" ref="R45:R51" si="61">SUM(S45:X45)</f>
        <v>0</v>
      </c>
      <c r="S45" s="4"/>
      <c r="T45" s="4"/>
      <c r="U45" s="4"/>
      <c r="V45" s="17"/>
      <c r="W45" s="17"/>
      <c r="X45" s="17"/>
      <c r="Y45" s="40">
        <f t="shared" ref="Y45:AA51" si="62">AB45+BX45</f>
        <v>0</v>
      </c>
      <c r="Z45" s="40">
        <f t="shared" si="62"/>
        <v>0</v>
      </c>
      <c r="AA45" s="40">
        <f t="shared" si="62"/>
        <v>0</v>
      </c>
      <c r="AB45" s="40">
        <f t="shared" ref="AB45:AC51" si="63">AH45+AT45+BF45+BL45+BR45</f>
        <v>0</v>
      </c>
      <c r="AC45" s="10">
        <f t="shared" si="63"/>
        <v>0</v>
      </c>
      <c r="AD45" s="10">
        <f t="shared" ref="AD45:AD51" si="64">AJ45+AV45+BH45+BT45</f>
        <v>0</v>
      </c>
      <c r="AE45" s="10">
        <f t="shared" ref="AE45:AG51" si="65">AK45+AW45+BI45</f>
        <v>0</v>
      </c>
      <c r="AF45" s="10">
        <f t="shared" si="65"/>
        <v>0</v>
      </c>
      <c r="AG45" s="17">
        <f t="shared" si="65"/>
        <v>0</v>
      </c>
      <c r="AH45" s="10"/>
      <c r="AI45" s="10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32"/>
      <c r="BJ45" s="32"/>
      <c r="BK45" s="32"/>
      <c r="BL45" s="32"/>
      <c r="BM45" s="32"/>
      <c r="BN45" s="32"/>
      <c r="BO45" s="32"/>
      <c r="BP45" s="32"/>
      <c r="BQ45" s="33"/>
      <c r="BR45" s="33"/>
      <c r="BS45" s="10"/>
      <c r="BT45" s="54"/>
      <c r="BU45" s="54"/>
      <c r="BV45" s="54"/>
      <c r="BW45" s="54"/>
      <c r="BX45" s="54">
        <f t="shared" ref="BX45:BX51" si="66">CA45+CB45+CC45+CD45+CE45+CH45</f>
        <v>0</v>
      </c>
      <c r="BY45" s="54">
        <f t="shared" ref="BY45:BY51" si="67">CA45+CB45+CC45+CD45+CF45+CH45</f>
        <v>0</v>
      </c>
      <c r="BZ45" s="54">
        <f t="shared" ref="BZ45:BZ51" si="68">CG45</f>
        <v>0</v>
      </c>
      <c r="CA45" s="54"/>
      <c r="CB45" s="55"/>
      <c r="CC45" s="55"/>
      <c r="CD45" s="55"/>
      <c r="CE45" s="55"/>
      <c r="CF45" s="55"/>
      <c r="CG45" s="55">
        <f t="shared" ref="CG45:CG54" si="69">CE45-CF45</f>
        <v>0</v>
      </c>
      <c r="CH45" s="55"/>
      <c r="CI45" s="11">
        <f t="shared" ref="CI45:CI51" si="70">-CK45+CO45+CS45+CU45+CY45</f>
        <v>0</v>
      </c>
      <c r="CJ45" s="11">
        <f t="shared" ref="CJ45:CJ51" si="71">CL45+CP45+CT45+CV45+CZ45</f>
        <v>0</v>
      </c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</row>
    <row r="46" spans="1:106" s="22" customFormat="1" ht="24.75" hidden="1" customHeight="1" x14ac:dyDescent="0.2">
      <c r="A46" s="3"/>
      <c r="B46" s="16">
        <f t="shared" si="59"/>
        <v>0</v>
      </c>
      <c r="C46" s="16">
        <f t="shared" si="60"/>
        <v>0</v>
      </c>
      <c r="D46" s="16"/>
      <c r="E46" s="3"/>
      <c r="F46" s="3"/>
      <c r="G46" s="3"/>
      <c r="H46" s="3"/>
      <c r="I46" s="3"/>
      <c r="J46" s="3"/>
      <c r="K46" s="3"/>
      <c r="L46" s="3"/>
      <c r="M46" s="3"/>
      <c r="N46" s="3"/>
      <c r="O46" s="16"/>
      <c r="P46" s="16"/>
      <c r="Q46" s="4"/>
      <c r="R46" s="4">
        <f t="shared" si="61"/>
        <v>0</v>
      </c>
      <c r="S46" s="4"/>
      <c r="T46" s="4"/>
      <c r="U46" s="4"/>
      <c r="V46" s="17"/>
      <c r="W46" s="17"/>
      <c r="X46" s="17"/>
      <c r="Y46" s="40">
        <f t="shared" si="62"/>
        <v>0</v>
      </c>
      <c r="Z46" s="40">
        <f t="shared" si="62"/>
        <v>0</v>
      </c>
      <c r="AA46" s="40">
        <f t="shared" si="62"/>
        <v>0</v>
      </c>
      <c r="AB46" s="40">
        <f t="shared" si="63"/>
        <v>0</v>
      </c>
      <c r="AC46" s="10">
        <f t="shared" si="63"/>
        <v>0</v>
      </c>
      <c r="AD46" s="10">
        <f t="shared" si="64"/>
        <v>0</v>
      </c>
      <c r="AE46" s="10">
        <f t="shared" si="65"/>
        <v>0</v>
      </c>
      <c r="AF46" s="10">
        <f t="shared" si="65"/>
        <v>0</v>
      </c>
      <c r="AG46" s="17">
        <f t="shared" si="65"/>
        <v>0</v>
      </c>
      <c r="AH46" s="10"/>
      <c r="AI46" s="10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32"/>
      <c r="BJ46" s="32"/>
      <c r="BK46" s="32"/>
      <c r="BL46" s="32"/>
      <c r="BM46" s="32"/>
      <c r="BN46" s="32"/>
      <c r="BO46" s="32"/>
      <c r="BP46" s="32"/>
      <c r="BQ46" s="33"/>
      <c r="BR46" s="33"/>
      <c r="BS46" s="10"/>
      <c r="BT46" s="54"/>
      <c r="BU46" s="54"/>
      <c r="BV46" s="54"/>
      <c r="BW46" s="54"/>
      <c r="BX46" s="54">
        <f t="shared" si="66"/>
        <v>0</v>
      </c>
      <c r="BY46" s="54">
        <f t="shared" si="67"/>
        <v>0</v>
      </c>
      <c r="BZ46" s="54">
        <f t="shared" si="68"/>
        <v>0</v>
      </c>
      <c r="CA46" s="54"/>
      <c r="CB46" s="55"/>
      <c r="CC46" s="55"/>
      <c r="CD46" s="55"/>
      <c r="CE46" s="55"/>
      <c r="CF46" s="55"/>
      <c r="CG46" s="55">
        <f t="shared" si="69"/>
        <v>0</v>
      </c>
      <c r="CH46" s="55"/>
      <c r="CI46" s="11">
        <f t="shared" si="70"/>
        <v>0</v>
      </c>
      <c r="CJ46" s="11">
        <f t="shared" si="71"/>
        <v>0</v>
      </c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</row>
    <row r="47" spans="1:106" s="22" customFormat="1" ht="23.25" hidden="1" customHeight="1" x14ac:dyDescent="0.2">
      <c r="A47" s="3"/>
      <c r="B47" s="16">
        <f t="shared" si="59"/>
        <v>0</v>
      </c>
      <c r="C47" s="16">
        <f t="shared" si="60"/>
        <v>0</v>
      </c>
      <c r="D47" s="16"/>
      <c r="E47" s="3"/>
      <c r="F47" s="3"/>
      <c r="G47" s="3"/>
      <c r="H47" s="3"/>
      <c r="I47" s="3"/>
      <c r="J47" s="3"/>
      <c r="K47" s="3"/>
      <c r="L47" s="3"/>
      <c r="M47" s="3"/>
      <c r="N47" s="3"/>
      <c r="O47" s="16"/>
      <c r="P47" s="16"/>
      <c r="Q47" s="4"/>
      <c r="R47" s="4">
        <f t="shared" si="61"/>
        <v>0</v>
      </c>
      <c r="S47" s="4"/>
      <c r="T47" s="4"/>
      <c r="U47" s="4"/>
      <c r="V47" s="17"/>
      <c r="W47" s="17"/>
      <c r="X47" s="17"/>
      <c r="Y47" s="40">
        <f t="shared" si="62"/>
        <v>0</v>
      </c>
      <c r="Z47" s="40">
        <f t="shared" si="62"/>
        <v>0</v>
      </c>
      <c r="AA47" s="40">
        <f t="shared" si="62"/>
        <v>0</v>
      </c>
      <c r="AB47" s="40">
        <f t="shared" si="63"/>
        <v>0</v>
      </c>
      <c r="AC47" s="10">
        <f t="shared" si="63"/>
        <v>0</v>
      </c>
      <c r="AD47" s="10">
        <f t="shared" si="64"/>
        <v>0</v>
      </c>
      <c r="AE47" s="10">
        <f t="shared" si="65"/>
        <v>0</v>
      </c>
      <c r="AF47" s="10">
        <f t="shared" si="65"/>
        <v>0</v>
      </c>
      <c r="AG47" s="17">
        <f t="shared" si="65"/>
        <v>0</v>
      </c>
      <c r="AH47" s="10"/>
      <c r="AI47" s="10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32"/>
      <c r="BJ47" s="32"/>
      <c r="BK47" s="32"/>
      <c r="BL47" s="32"/>
      <c r="BM47" s="32"/>
      <c r="BN47" s="32"/>
      <c r="BO47" s="32"/>
      <c r="BP47" s="32"/>
      <c r="BQ47" s="33"/>
      <c r="BR47" s="33"/>
      <c r="BS47" s="10"/>
      <c r="BT47" s="54"/>
      <c r="BU47" s="54"/>
      <c r="BV47" s="54"/>
      <c r="BW47" s="54"/>
      <c r="BX47" s="54">
        <f t="shared" si="66"/>
        <v>0</v>
      </c>
      <c r="BY47" s="54">
        <f t="shared" si="67"/>
        <v>0</v>
      </c>
      <c r="BZ47" s="54">
        <f t="shared" si="68"/>
        <v>0</v>
      </c>
      <c r="CA47" s="54"/>
      <c r="CB47" s="55"/>
      <c r="CC47" s="55"/>
      <c r="CD47" s="55"/>
      <c r="CE47" s="55"/>
      <c r="CF47" s="55"/>
      <c r="CG47" s="55">
        <f t="shared" si="69"/>
        <v>0</v>
      </c>
      <c r="CH47" s="55"/>
      <c r="CI47" s="11">
        <f t="shared" si="70"/>
        <v>0</v>
      </c>
      <c r="CJ47" s="11">
        <f t="shared" si="71"/>
        <v>0</v>
      </c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</row>
    <row r="48" spans="1:106" s="22" customFormat="1" ht="21" hidden="1" customHeight="1" x14ac:dyDescent="0.2">
      <c r="A48" s="3"/>
      <c r="B48" s="16">
        <f t="shared" si="59"/>
        <v>0</v>
      </c>
      <c r="C48" s="16">
        <f t="shared" si="60"/>
        <v>0</v>
      </c>
      <c r="D48" s="16"/>
      <c r="E48" s="3"/>
      <c r="F48" s="3"/>
      <c r="G48" s="3"/>
      <c r="H48" s="3"/>
      <c r="I48" s="3"/>
      <c r="J48" s="3"/>
      <c r="K48" s="3"/>
      <c r="L48" s="3"/>
      <c r="M48" s="3"/>
      <c r="N48" s="3"/>
      <c r="O48" s="16"/>
      <c r="P48" s="16"/>
      <c r="Q48" s="4"/>
      <c r="R48" s="4">
        <f t="shared" si="61"/>
        <v>0</v>
      </c>
      <c r="S48" s="4"/>
      <c r="T48" s="4"/>
      <c r="U48" s="4"/>
      <c r="V48" s="17"/>
      <c r="W48" s="17"/>
      <c r="X48" s="17"/>
      <c r="Y48" s="40">
        <f t="shared" si="62"/>
        <v>0</v>
      </c>
      <c r="Z48" s="40">
        <f t="shared" si="62"/>
        <v>0</v>
      </c>
      <c r="AA48" s="40">
        <f t="shared" si="62"/>
        <v>0</v>
      </c>
      <c r="AB48" s="40">
        <f t="shared" si="63"/>
        <v>0</v>
      </c>
      <c r="AC48" s="10">
        <f t="shared" si="63"/>
        <v>0</v>
      </c>
      <c r="AD48" s="10">
        <f t="shared" si="64"/>
        <v>0</v>
      </c>
      <c r="AE48" s="10">
        <f t="shared" si="65"/>
        <v>0</v>
      </c>
      <c r="AF48" s="10">
        <f t="shared" si="65"/>
        <v>0</v>
      </c>
      <c r="AG48" s="17">
        <f t="shared" si="65"/>
        <v>0</v>
      </c>
      <c r="AH48" s="10"/>
      <c r="AI48" s="10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32"/>
      <c r="BJ48" s="32"/>
      <c r="BK48" s="32"/>
      <c r="BL48" s="32"/>
      <c r="BM48" s="32"/>
      <c r="BN48" s="32"/>
      <c r="BO48" s="32"/>
      <c r="BP48" s="32"/>
      <c r="BQ48" s="33"/>
      <c r="BR48" s="33"/>
      <c r="BS48" s="10"/>
      <c r="BT48" s="54"/>
      <c r="BU48" s="54"/>
      <c r="BV48" s="54"/>
      <c r="BW48" s="54"/>
      <c r="BX48" s="54">
        <f t="shared" si="66"/>
        <v>0</v>
      </c>
      <c r="BY48" s="54">
        <f t="shared" si="67"/>
        <v>0</v>
      </c>
      <c r="BZ48" s="54">
        <f t="shared" si="68"/>
        <v>0</v>
      </c>
      <c r="CA48" s="54"/>
      <c r="CB48" s="55"/>
      <c r="CC48" s="55"/>
      <c r="CD48" s="55"/>
      <c r="CE48" s="55"/>
      <c r="CF48" s="55"/>
      <c r="CG48" s="55">
        <f t="shared" si="69"/>
        <v>0</v>
      </c>
      <c r="CH48" s="55"/>
      <c r="CI48" s="11">
        <f t="shared" si="70"/>
        <v>0</v>
      </c>
      <c r="CJ48" s="11">
        <f t="shared" si="71"/>
        <v>0</v>
      </c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</row>
    <row r="49" spans="1:106" s="22" customFormat="1" ht="17.25" hidden="1" customHeight="1" x14ac:dyDescent="0.2">
      <c r="A49" s="3"/>
      <c r="B49" s="16">
        <f t="shared" si="59"/>
        <v>0</v>
      </c>
      <c r="C49" s="16">
        <f t="shared" si="60"/>
        <v>0</v>
      </c>
      <c r="D49" s="16"/>
      <c r="E49" s="3"/>
      <c r="F49" s="3"/>
      <c r="G49" s="3"/>
      <c r="H49" s="3"/>
      <c r="I49" s="3"/>
      <c r="J49" s="3"/>
      <c r="K49" s="3"/>
      <c r="L49" s="3"/>
      <c r="M49" s="3"/>
      <c r="N49" s="3"/>
      <c r="O49" s="16"/>
      <c r="P49" s="16"/>
      <c r="Q49" s="4"/>
      <c r="R49" s="4">
        <f t="shared" si="61"/>
        <v>0</v>
      </c>
      <c r="S49" s="4"/>
      <c r="T49" s="4"/>
      <c r="U49" s="4"/>
      <c r="V49" s="17"/>
      <c r="W49" s="17"/>
      <c r="X49" s="17"/>
      <c r="Y49" s="40">
        <f t="shared" si="62"/>
        <v>0</v>
      </c>
      <c r="Z49" s="40">
        <f t="shared" si="62"/>
        <v>0</v>
      </c>
      <c r="AA49" s="40">
        <f t="shared" si="62"/>
        <v>0</v>
      </c>
      <c r="AB49" s="40">
        <f t="shared" si="63"/>
        <v>0</v>
      </c>
      <c r="AC49" s="10">
        <f t="shared" si="63"/>
        <v>0</v>
      </c>
      <c r="AD49" s="10">
        <f t="shared" si="64"/>
        <v>0</v>
      </c>
      <c r="AE49" s="10">
        <f t="shared" si="65"/>
        <v>0</v>
      </c>
      <c r="AF49" s="10">
        <f t="shared" si="65"/>
        <v>0</v>
      </c>
      <c r="AG49" s="17">
        <f t="shared" si="65"/>
        <v>0</v>
      </c>
      <c r="AH49" s="10"/>
      <c r="AI49" s="10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32"/>
      <c r="BJ49" s="32"/>
      <c r="BK49" s="32"/>
      <c r="BL49" s="32"/>
      <c r="BM49" s="32"/>
      <c r="BN49" s="32"/>
      <c r="BO49" s="32"/>
      <c r="BP49" s="32"/>
      <c r="BQ49" s="33"/>
      <c r="BR49" s="33"/>
      <c r="BS49" s="10"/>
      <c r="BT49" s="54"/>
      <c r="BU49" s="54"/>
      <c r="BV49" s="54"/>
      <c r="BW49" s="54"/>
      <c r="BX49" s="54">
        <f t="shared" si="66"/>
        <v>0</v>
      </c>
      <c r="BY49" s="54">
        <f t="shared" si="67"/>
        <v>0</v>
      </c>
      <c r="BZ49" s="54">
        <f t="shared" si="68"/>
        <v>0</v>
      </c>
      <c r="CA49" s="54"/>
      <c r="CB49" s="55"/>
      <c r="CC49" s="55"/>
      <c r="CD49" s="55"/>
      <c r="CE49" s="55"/>
      <c r="CF49" s="55"/>
      <c r="CG49" s="55">
        <f t="shared" si="69"/>
        <v>0</v>
      </c>
      <c r="CH49" s="55"/>
      <c r="CI49" s="11">
        <f t="shared" si="70"/>
        <v>0</v>
      </c>
      <c r="CJ49" s="11">
        <f t="shared" si="71"/>
        <v>0</v>
      </c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</row>
    <row r="50" spans="1:106" s="22" customFormat="1" ht="32.25" hidden="1" customHeight="1" x14ac:dyDescent="0.2">
      <c r="A50" s="3"/>
      <c r="B50" s="16">
        <f t="shared" si="59"/>
        <v>0</v>
      </c>
      <c r="C50" s="16">
        <f t="shared" si="60"/>
        <v>0</v>
      </c>
      <c r="D50" s="16"/>
      <c r="E50" s="3"/>
      <c r="F50" s="3"/>
      <c r="G50" s="3"/>
      <c r="H50" s="3"/>
      <c r="I50" s="3"/>
      <c r="J50" s="3"/>
      <c r="K50" s="3"/>
      <c r="L50" s="3"/>
      <c r="M50" s="3"/>
      <c r="N50" s="3"/>
      <c r="O50" s="16"/>
      <c r="P50" s="16"/>
      <c r="Q50" s="4"/>
      <c r="R50" s="4">
        <f t="shared" si="61"/>
        <v>0</v>
      </c>
      <c r="S50" s="4"/>
      <c r="T50" s="4"/>
      <c r="U50" s="4"/>
      <c r="V50" s="17"/>
      <c r="W50" s="17"/>
      <c r="X50" s="17"/>
      <c r="Y50" s="40">
        <f t="shared" si="62"/>
        <v>0</v>
      </c>
      <c r="Z50" s="40">
        <f t="shared" si="62"/>
        <v>0</v>
      </c>
      <c r="AA50" s="40">
        <f t="shared" si="62"/>
        <v>0</v>
      </c>
      <c r="AB50" s="40">
        <f t="shared" si="63"/>
        <v>0</v>
      </c>
      <c r="AC50" s="10">
        <f t="shared" si="63"/>
        <v>0</v>
      </c>
      <c r="AD50" s="10">
        <f t="shared" si="64"/>
        <v>0</v>
      </c>
      <c r="AE50" s="10">
        <f t="shared" si="65"/>
        <v>0</v>
      </c>
      <c r="AF50" s="10">
        <f t="shared" si="65"/>
        <v>0</v>
      </c>
      <c r="AG50" s="17">
        <f t="shared" si="65"/>
        <v>0</v>
      </c>
      <c r="AH50" s="10"/>
      <c r="AI50" s="10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32"/>
      <c r="BJ50" s="32"/>
      <c r="BK50" s="32"/>
      <c r="BL50" s="32"/>
      <c r="BM50" s="32"/>
      <c r="BN50" s="32"/>
      <c r="BO50" s="32"/>
      <c r="BP50" s="32"/>
      <c r="BQ50" s="33"/>
      <c r="BR50" s="33"/>
      <c r="BS50" s="10"/>
      <c r="BT50" s="54"/>
      <c r="BU50" s="54"/>
      <c r="BV50" s="54"/>
      <c r="BW50" s="54"/>
      <c r="BX50" s="54">
        <f t="shared" si="66"/>
        <v>0</v>
      </c>
      <c r="BY50" s="54">
        <f t="shared" si="67"/>
        <v>0</v>
      </c>
      <c r="BZ50" s="54">
        <f t="shared" si="68"/>
        <v>0</v>
      </c>
      <c r="CA50" s="54"/>
      <c r="CB50" s="55"/>
      <c r="CC50" s="55"/>
      <c r="CD50" s="55"/>
      <c r="CE50" s="55"/>
      <c r="CF50" s="55"/>
      <c r="CG50" s="55">
        <f t="shared" si="69"/>
        <v>0</v>
      </c>
      <c r="CH50" s="55"/>
      <c r="CI50" s="11">
        <f t="shared" si="70"/>
        <v>0</v>
      </c>
      <c r="CJ50" s="11">
        <f t="shared" si="71"/>
        <v>0</v>
      </c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</row>
    <row r="51" spans="1:106" s="22" customFormat="1" ht="18" hidden="1" customHeight="1" x14ac:dyDescent="0.2">
      <c r="A51" s="3"/>
      <c r="B51" s="16">
        <f t="shared" si="59"/>
        <v>0</v>
      </c>
      <c r="C51" s="16">
        <f t="shared" si="60"/>
        <v>0</v>
      </c>
      <c r="D51" s="16"/>
      <c r="E51" s="3"/>
      <c r="F51" s="3"/>
      <c r="G51" s="3"/>
      <c r="H51" s="3"/>
      <c r="I51" s="3"/>
      <c r="J51" s="3"/>
      <c r="K51" s="3"/>
      <c r="L51" s="3"/>
      <c r="M51" s="3"/>
      <c r="N51" s="3"/>
      <c r="O51" s="16"/>
      <c r="P51" s="16"/>
      <c r="Q51" s="4"/>
      <c r="R51" s="4">
        <f t="shared" si="61"/>
        <v>0</v>
      </c>
      <c r="S51" s="4"/>
      <c r="T51" s="4"/>
      <c r="U51" s="4"/>
      <c r="V51" s="17"/>
      <c r="W51" s="17"/>
      <c r="X51" s="17"/>
      <c r="Y51" s="40">
        <f t="shared" si="62"/>
        <v>0</v>
      </c>
      <c r="Z51" s="40">
        <f t="shared" si="62"/>
        <v>0</v>
      </c>
      <c r="AA51" s="40">
        <f t="shared" si="62"/>
        <v>0</v>
      </c>
      <c r="AB51" s="40">
        <f t="shared" si="63"/>
        <v>0</v>
      </c>
      <c r="AC51" s="10">
        <f t="shared" si="63"/>
        <v>0</v>
      </c>
      <c r="AD51" s="10">
        <f t="shared" si="64"/>
        <v>0</v>
      </c>
      <c r="AE51" s="10">
        <f t="shared" si="65"/>
        <v>0</v>
      </c>
      <c r="AF51" s="10">
        <f t="shared" si="65"/>
        <v>0</v>
      </c>
      <c r="AG51" s="17">
        <f t="shared" si="65"/>
        <v>0</v>
      </c>
      <c r="AH51" s="10"/>
      <c r="AI51" s="10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32"/>
      <c r="BJ51" s="32"/>
      <c r="BK51" s="32"/>
      <c r="BL51" s="32"/>
      <c r="BM51" s="32"/>
      <c r="BN51" s="32"/>
      <c r="BO51" s="32"/>
      <c r="BP51" s="32"/>
      <c r="BQ51" s="33"/>
      <c r="BR51" s="33"/>
      <c r="BS51" s="10"/>
      <c r="BT51" s="54"/>
      <c r="BU51" s="54"/>
      <c r="BV51" s="54"/>
      <c r="BW51" s="54"/>
      <c r="BX51" s="54">
        <f t="shared" si="66"/>
        <v>0</v>
      </c>
      <c r="BY51" s="54">
        <f t="shared" si="67"/>
        <v>0</v>
      </c>
      <c r="BZ51" s="54">
        <f t="shared" si="68"/>
        <v>0</v>
      </c>
      <c r="CA51" s="54"/>
      <c r="CB51" s="55"/>
      <c r="CC51" s="55"/>
      <c r="CD51" s="55"/>
      <c r="CE51" s="55"/>
      <c r="CF51" s="55"/>
      <c r="CG51" s="55">
        <f t="shared" si="69"/>
        <v>0</v>
      </c>
      <c r="CH51" s="55"/>
      <c r="CI51" s="11">
        <f t="shared" si="70"/>
        <v>0</v>
      </c>
      <c r="CJ51" s="11">
        <f t="shared" si="71"/>
        <v>0</v>
      </c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</row>
    <row r="52" spans="1:106" s="22" customFormat="1" ht="17.25" hidden="1" customHeight="1" x14ac:dyDescent="0.2">
      <c r="A52" s="68"/>
      <c r="B52" s="16">
        <f>C52+R52</f>
        <v>0</v>
      </c>
      <c r="C52" s="16">
        <f>D52+H52+L52+N52+P52</f>
        <v>0</v>
      </c>
      <c r="D52" s="16"/>
      <c r="E52" s="3"/>
      <c r="F52" s="3"/>
      <c r="G52" s="3"/>
      <c r="H52" s="3"/>
      <c r="I52" s="3"/>
      <c r="J52" s="3"/>
      <c r="K52" s="3"/>
      <c r="L52" s="3"/>
      <c r="M52" s="3"/>
      <c r="N52" s="3"/>
      <c r="O52" s="16"/>
      <c r="P52" s="16"/>
      <c r="Q52" s="4"/>
      <c r="R52" s="4">
        <f>SUM(S52:X52)</f>
        <v>0</v>
      </c>
      <c r="S52" s="4"/>
      <c r="T52" s="4"/>
      <c r="U52" s="4"/>
      <c r="V52" s="17"/>
      <c r="W52" s="4"/>
      <c r="X52" s="17"/>
      <c r="Y52" s="40">
        <f t="shared" ref="Y52:AA54" si="72">AB52+BX52</f>
        <v>0</v>
      </c>
      <c r="Z52" s="40">
        <f t="shared" si="72"/>
        <v>0</v>
      </c>
      <c r="AA52" s="40">
        <f t="shared" si="72"/>
        <v>0</v>
      </c>
      <c r="AB52" s="40">
        <f t="shared" ref="AB52:AC54" si="73">AH52+AT52+BF52+BL52+BR52</f>
        <v>0</v>
      </c>
      <c r="AC52" s="10">
        <f t="shared" si="73"/>
        <v>0</v>
      </c>
      <c r="AD52" s="10">
        <f>AJ52+AV52+BH52+BT52</f>
        <v>0</v>
      </c>
      <c r="AE52" s="10">
        <f t="shared" ref="AE52:AG54" si="74">AK52+AW52+BI52</f>
        <v>0</v>
      </c>
      <c r="AF52" s="10">
        <f t="shared" si="74"/>
        <v>0</v>
      </c>
      <c r="AG52" s="17">
        <f t="shared" si="74"/>
        <v>0</v>
      </c>
      <c r="AH52" s="10"/>
      <c r="AI52" s="10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32"/>
      <c r="BJ52" s="32"/>
      <c r="BK52" s="32"/>
      <c r="BL52" s="32"/>
      <c r="BM52" s="32"/>
      <c r="BN52" s="32"/>
      <c r="BO52" s="32"/>
      <c r="BP52" s="32"/>
      <c r="BQ52" s="33"/>
      <c r="BR52" s="33"/>
      <c r="BS52" s="10"/>
      <c r="BT52" s="54"/>
      <c r="BU52" s="54"/>
      <c r="BV52" s="54"/>
      <c r="BW52" s="54"/>
      <c r="BX52" s="54">
        <f>CA52+CB52+CC52+CD52+CE52+CH52</f>
        <v>0</v>
      </c>
      <c r="BY52" s="54">
        <f>CA52+CB52+CC52+CD52+CF52+CH52</f>
        <v>0</v>
      </c>
      <c r="BZ52" s="54">
        <f>CG52</f>
        <v>0</v>
      </c>
      <c r="CA52" s="54"/>
      <c r="CB52" s="55"/>
      <c r="CC52" s="55"/>
      <c r="CD52" s="55"/>
      <c r="CE52" s="55"/>
      <c r="CF52" s="55"/>
      <c r="CG52" s="55">
        <f t="shared" si="69"/>
        <v>0</v>
      </c>
      <c r="CH52" s="55"/>
      <c r="CI52" s="11">
        <f>-CK52+CO52+CS52+CU52+CY52</f>
        <v>0</v>
      </c>
      <c r="CJ52" s="11">
        <f>CL52+CP52+CT52+CV52+CZ52</f>
        <v>0</v>
      </c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</row>
    <row r="53" spans="1:106" s="22" customFormat="1" ht="32.25" hidden="1" customHeight="1" x14ac:dyDescent="0.2">
      <c r="A53" s="68"/>
      <c r="B53" s="16">
        <f>C53+R53</f>
        <v>0</v>
      </c>
      <c r="C53" s="16">
        <f>D53+H53+L53+N53+P53</f>
        <v>0</v>
      </c>
      <c r="D53" s="16"/>
      <c r="E53" s="3"/>
      <c r="F53" s="3"/>
      <c r="G53" s="3"/>
      <c r="H53" s="3"/>
      <c r="I53" s="3"/>
      <c r="J53" s="3"/>
      <c r="K53" s="3"/>
      <c r="L53" s="3"/>
      <c r="M53" s="3"/>
      <c r="N53" s="3"/>
      <c r="O53" s="16"/>
      <c r="P53" s="16"/>
      <c r="Q53" s="4"/>
      <c r="R53" s="4">
        <f>SUM(S53:X53)</f>
        <v>0</v>
      </c>
      <c r="S53" s="4"/>
      <c r="T53" s="4"/>
      <c r="U53" s="4"/>
      <c r="V53" s="17"/>
      <c r="W53" s="4"/>
      <c r="X53" s="17"/>
      <c r="Y53" s="40">
        <f t="shared" si="72"/>
        <v>0</v>
      </c>
      <c r="Z53" s="40">
        <f t="shared" si="72"/>
        <v>0</v>
      </c>
      <c r="AA53" s="40">
        <f t="shared" si="72"/>
        <v>0</v>
      </c>
      <c r="AB53" s="40">
        <f t="shared" si="73"/>
        <v>0</v>
      </c>
      <c r="AC53" s="10">
        <f t="shared" si="73"/>
        <v>0</v>
      </c>
      <c r="AD53" s="10">
        <f>AJ53+AV53+BH53+BT53</f>
        <v>0</v>
      </c>
      <c r="AE53" s="10">
        <f t="shared" si="74"/>
        <v>0</v>
      </c>
      <c r="AF53" s="10">
        <f t="shared" si="74"/>
        <v>0</v>
      </c>
      <c r="AG53" s="17">
        <f t="shared" si="74"/>
        <v>0</v>
      </c>
      <c r="AH53" s="10"/>
      <c r="AI53" s="10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32"/>
      <c r="BJ53" s="32"/>
      <c r="BK53" s="32"/>
      <c r="BL53" s="32"/>
      <c r="BM53" s="32"/>
      <c r="BN53" s="32"/>
      <c r="BO53" s="32"/>
      <c r="BP53" s="32"/>
      <c r="BQ53" s="33"/>
      <c r="BR53" s="33"/>
      <c r="BS53" s="10"/>
      <c r="BT53" s="54"/>
      <c r="BU53" s="54"/>
      <c r="BV53" s="54"/>
      <c r="BW53" s="54"/>
      <c r="BX53" s="54">
        <f>CA53+CB53+CC53+CD53+CE53+CH53</f>
        <v>0</v>
      </c>
      <c r="BY53" s="54">
        <f>CA53+CB53+CC53+CD53+CF53+CH53</f>
        <v>0</v>
      </c>
      <c r="BZ53" s="54">
        <f>CG53</f>
        <v>0</v>
      </c>
      <c r="CA53" s="54"/>
      <c r="CB53" s="55"/>
      <c r="CC53" s="55"/>
      <c r="CD53" s="55"/>
      <c r="CE53" s="55"/>
      <c r="CF53" s="55"/>
      <c r="CG53" s="55">
        <f t="shared" si="69"/>
        <v>0</v>
      </c>
      <c r="CH53" s="55"/>
      <c r="CI53" s="11">
        <f>-CK53+CO53+CS53+CU53+CY53</f>
        <v>0</v>
      </c>
      <c r="CJ53" s="11">
        <f>CL53+CP53+CT53+CV53+CZ53</f>
        <v>0</v>
      </c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</row>
    <row r="54" spans="1:106" s="22" customFormat="1" ht="18" hidden="1" customHeight="1" x14ac:dyDescent="0.2">
      <c r="A54" s="68"/>
      <c r="B54" s="16">
        <f>C54+R54</f>
        <v>0</v>
      </c>
      <c r="C54" s="16">
        <f>D54+H54+L54+N54+P54</f>
        <v>0</v>
      </c>
      <c r="D54" s="16"/>
      <c r="E54" s="3"/>
      <c r="F54" s="3"/>
      <c r="G54" s="3"/>
      <c r="H54" s="3"/>
      <c r="I54" s="3"/>
      <c r="J54" s="3"/>
      <c r="K54" s="3"/>
      <c r="L54" s="3"/>
      <c r="M54" s="3"/>
      <c r="N54" s="3"/>
      <c r="O54" s="16"/>
      <c r="P54" s="16"/>
      <c r="Q54" s="4"/>
      <c r="R54" s="4">
        <f>SUM(S54:X54)</f>
        <v>0</v>
      </c>
      <c r="S54" s="4"/>
      <c r="T54" s="4"/>
      <c r="U54" s="4"/>
      <c r="V54" s="17"/>
      <c r="W54" s="4"/>
      <c r="X54" s="17"/>
      <c r="Y54" s="40">
        <f t="shared" si="72"/>
        <v>0</v>
      </c>
      <c r="Z54" s="40">
        <f t="shared" si="72"/>
        <v>0</v>
      </c>
      <c r="AA54" s="40">
        <f t="shared" si="72"/>
        <v>0</v>
      </c>
      <c r="AB54" s="40">
        <f t="shared" si="73"/>
        <v>0</v>
      </c>
      <c r="AC54" s="10">
        <f t="shared" si="73"/>
        <v>0</v>
      </c>
      <c r="AD54" s="10">
        <f>AJ54+AV54+BH54+BT54</f>
        <v>0</v>
      </c>
      <c r="AE54" s="10">
        <f t="shared" si="74"/>
        <v>0</v>
      </c>
      <c r="AF54" s="10">
        <f t="shared" si="74"/>
        <v>0</v>
      </c>
      <c r="AG54" s="17">
        <f t="shared" si="74"/>
        <v>0</v>
      </c>
      <c r="AH54" s="10"/>
      <c r="AI54" s="10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32"/>
      <c r="BJ54" s="32"/>
      <c r="BK54" s="32"/>
      <c r="BL54" s="32"/>
      <c r="BM54" s="32"/>
      <c r="BN54" s="32"/>
      <c r="BO54" s="32"/>
      <c r="BP54" s="32"/>
      <c r="BQ54" s="33"/>
      <c r="BR54" s="33"/>
      <c r="BS54" s="10"/>
      <c r="BT54" s="54"/>
      <c r="BU54" s="54"/>
      <c r="BV54" s="54"/>
      <c r="BW54" s="54"/>
      <c r="BX54" s="54">
        <f>CA54+CB54+CC54+CD54+CE54+CH54</f>
        <v>0</v>
      </c>
      <c r="BY54" s="54">
        <f>CA54+CB54+CC54+CD54+CF54+CH54</f>
        <v>0</v>
      </c>
      <c r="BZ54" s="54">
        <f>CG54</f>
        <v>0</v>
      </c>
      <c r="CA54" s="54"/>
      <c r="CB54" s="55"/>
      <c r="CC54" s="55"/>
      <c r="CD54" s="55"/>
      <c r="CE54" s="55"/>
      <c r="CF54" s="55"/>
      <c r="CG54" s="55">
        <f t="shared" si="69"/>
        <v>0</v>
      </c>
      <c r="CH54" s="55"/>
      <c r="CI54" s="11">
        <f>-CK54+CO54+CS54+CU54+CY54</f>
        <v>0</v>
      </c>
      <c r="CJ54" s="11">
        <f>CL54+CP54+CT54+CV54+CZ54</f>
        <v>0</v>
      </c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</row>
    <row r="55" spans="1:106" s="30" customFormat="1" ht="19.5" customHeight="1" x14ac:dyDescent="0.2">
      <c r="A55" s="7" t="s">
        <v>1</v>
      </c>
      <c r="B55" s="36">
        <f t="shared" ref="B55:AG55" si="75">SUM(B10:B54)</f>
        <v>0</v>
      </c>
      <c r="C55" s="36">
        <f t="shared" si="75"/>
        <v>0</v>
      </c>
      <c r="D55" s="36">
        <f t="shared" si="75"/>
        <v>0</v>
      </c>
      <c r="E55" s="36">
        <f t="shared" si="75"/>
        <v>0</v>
      </c>
      <c r="F55" s="36">
        <f t="shared" si="75"/>
        <v>0</v>
      </c>
      <c r="G55" s="36">
        <f t="shared" si="75"/>
        <v>0</v>
      </c>
      <c r="H55" s="36">
        <f t="shared" si="75"/>
        <v>0</v>
      </c>
      <c r="I55" s="36">
        <f t="shared" si="75"/>
        <v>0</v>
      </c>
      <c r="J55" s="36">
        <f t="shared" si="75"/>
        <v>0</v>
      </c>
      <c r="K55" s="36">
        <f t="shared" si="75"/>
        <v>0</v>
      </c>
      <c r="L55" s="36">
        <f t="shared" si="75"/>
        <v>0</v>
      </c>
      <c r="M55" s="36">
        <f t="shared" si="75"/>
        <v>0</v>
      </c>
      <c r="N55" s="36">
        <f t="shared" si="75"/>
        <v>0</v>
      </c>
      <c r="O55" s="36">
        <f t="shared" si="75"/>
        <v>0</v>
      </c>
      <c r="P55" s="36">
        <f t="shared" si="75"/>
        <v>0</v>
      </c>
      <c r="Q55" s="36">
        <f t="shared" si="75"/>
        <v>0</v>
      </c>
      <c r="R55" s="36">
        <f t="shared" si="75"/>
        <v>0</v>
      </c>
      <c r="S55" s="36">
        <f t="shared" si="75"/>
        <v>0</v>
      </c>
      <c r="T55" s="36">
        <f t="shared" si="75"/>
        <v>0</v>
      </c>
      <c r="U55" s="36">
        <f t="shared" si="75"/>
        <v>0</v>
      </c>
      <c r="V55" s="18">
        <f t="shared" si="75"/>
        <v>0</v>
      </c>
      <c r="W55" s="18">
        <f t="shared" si="75"/>
        <v>0</v>
      </c>
      <c r="X55" s="18">
        <f t="shared" si="75"/>
        <v>0</v>
      </c>
      <c r="Y55" s="18">
        <f t="shared" si="75"/>
        <v>0</v>
      </c>
      <c r="Z55" s="18">
        <f t="shared" si="75"/>
        <v>0</v>
      </c>
      <c r="AA55" s="18">
        <f t="shared" si="75"/>
        <v>0</v>
      </c>
      <c r="AB55" s="18">
        <f t="shared" si="75"/>
        <v>0</v>
      </c>
      <c r="AC55" s="18">
        <f t="shared" si="75"/>
        <v>0</v>
      </c>
      <c r="AD55" s="18">
        <f t="shared" si="75"/>
        <v>0</v>
      </c>
      <c r="AE55" s="18">
        <f t="shared" si="75"/>
        <v>0</v>
      </c>
      <c r="AF55" s="18">
        <f t="shared" si="75"/>
        <v>0</v>
      </c>
      <c r="AG55" s="18">
        <f t="shared" si="75"/>
        <v>0</v>
      </c>
      <c r="AH55" s="18">
        <f t="shared" ref="AH55:BM55" si="76">SUM(AH10:AH54)</f>
        <v>0</v>
      </c>
      <c r="AI55" s="18">
        <f t="shared" si="76"/>
        <v>0</v>
      </c>
      <c r="AJ55" s="18">
        <f t="shared" si="76"/>
        <v>0</v>
      </c>
      <c r="AK55" s="18">
        <f t="shared" si="76"/>
        <v>0</v>
      </c>
      <c r="AL55" s="18">
        <f t="shared" si="76"/>
        <v>0</v>
      </c>
      <c r="AM55" s="18">
        <f t="shared" si="76"/>
        <v>0</v>
      </c>
      <c r="AN55" s="18">
        <f t="shared" si="76"/>
        <v>0</v>
      </c>
      <c r="AO55" s="18">
        <f t="shared" si="76"/>
        <v>0</v>
      </c>
      <c r="AP55" s="18">
        <f t="shared" si="76"/>
        <v>0</v>
      </c>
      <c r="AQ55" s="18">
        <f t="shared" si="76"/>
        <v>0</v>
      </c>
      <c r="AR55" s="18">
        <f t="shared" si="76"/>
        <v>0</v>
      </c>
      <c r="AS55" s="18">
        <f t="shared" si="76"/>
        <v>0</v>
      </c>
      <c r="AT55" s="18">
        <f t="shared" si="76"/>
        <v>0</v>
      </c>
      <c r="AU55" s="18">
        <f t="shared" si="76"/>
        <v>0</v>
      </c>
      <c r="AV55" s="18">
        <f t="shared" si="76"/>
        <v>0</v>
      </c>
      <c r="AW55" s="18">
        <f t="shared" si="76"/>
        <v>0</v>
      </c>
      <c r="AX55" s="18">
        <f t="shared" si="76"/>
        <v>0</v>
      </c>
      <c r="AY55" s="18">
        <f t="shared" si="76"/>
        <v>0</v>
      </c>
      <c r="AZ55" s="18">
        <f t="shared" si="76"/>
        <v>0</v>
      </c>
      <c r="BA55" s="18">
        <f t="shared" si="76"/>
        <v>0</v>
      </c>
      <c r="BB55" s="18">
        <f t="shared" si="76"/>
        <v>0</v>
      </c>
      <c r="BC55" s="18">
        <f t="shared" si="76"/>
        <v>0</v>
      </c>
      <c r="BD55" s="18">
        <f t="shared" si="76"/>
        <v>0</v>
      </c>
      <c r="BE55" s="18">
        <f t="shared" si="76"/>
        <v>0</v>
      </c>
      <c r="BF55" s="18">
        <f t="shared" si="76"/>
        <v>0</v>
      </c>
      <c r="BG55" s="18">
        <f t="shared" si="76"/>
        <v>0</v>
      </c>
      <c r="BH55" s="18">
        <f t="shared" si="76"/>
        <v>0</v>
      </c>
      <c r="BI55" s="18">
        <f t="shared" si="76"/>
        <v>0</v>
      </c>
      <c r="BJ55" s="18">
        <f t="shared" si="76"/>
        <v>0</v>
      </c>
      <c r="BK55" s="18">
        <f t="shared" si="76"/>
        <v>0</v>
      </c>
      <c r="BL55" s="18">
        <f t="shared" si="76"/>
        <v>0</v>
      </c>
      <c r="BM55" s="18">
        <f t="shared" si="76"/>
        <v>0</v>
      </c>
      <c r="BN55" s="18">
        <f t="shared" ref="BN55:CS55" si="77">SUM(BN10:BN54)</f>
        <v>0</v>
      </c>
      <c r="BO55" s="18">
        <f t="shared" si="77"/>
        <v>0</v>
      </c>
      <c r="BP55" s="18">
        <f t="shared" si="77"/>
        <v>0</v>
      </c>
      <c r="BQ55" s="18">
        <f t="shared" si="77"/>
        <v>0</v>
      </c>
      <c r="BR55" s="18">
        <f t="shared" si="77"/>
        <v>0</v>
      </c>
      <c r="BS55" s="18">
        <f t="shared" si="77"/>
        <v>0</v>
      </c>
      <c r="BT55" s="56">
        <f t="shared" si="77"/>
        <v>0</v>
      </c>
      <c r="BU55" s="56">
        <f t="shared" si="77"/>
        <v>0</v>
      </c>
      <c r="BV55" s="56">
        <f t="shared" si="77"/>
        <v>0</v>
      </c>
      <c r="BW55" s="56">
        <f t="shared" si="77"/>
        <v>0</v>
      </c>
      <c r="BX55" s="56">
        <f t="shared" si="77"/>
        <v>0</v>
      </c>
      <c r="BY55" s="56">
        <f t="shared" si="77"/>
        <v>0</v>
      </c>
      <c r="BZ55" s="56">
        <f t="shared" si="77"/>
        <v>0</v>
      </c>
      <c r="CA55" s="56">
        <f t="shared" si="77"/>
        <v>0</v>
      </c>
      <c r="CB55" s="56">
        <f t="shared" si="77"/>
        <v>0</v>
      </c>
      <c r="CC55" s="56">
        <f t="shared" si="77"/>
        <v>0</v>
      </c>
      <c r="CD55" s="56">
        <f t="shared" si="77"/>
        <v>0</v>
      </c>
      <c r="CE55" s="56">
        <f t="shared" si="77"/>
        <v>0</v>
      </c>
      <c r="CF55" s="56">
        <f t="shared" si="77"/>
        <v>0</v>
      </c>
      <c r="CG55" s="56">
        <f t="shared" si="77"/>
        <v>0</v>
      </c>
      <c r="CH55" s="56">
        <f t="shared" si="77"/>
        <v>0</v>
      </c>
      <c r="CI55" s="36">
        <f t="shared" si="77"/>
        <v>0</v>
      </c>
      <c r="CJ55" s="36">
        <f t="shared" si="77"/>
        <v>0</v>
      </c>
      <c r="CK55" s="36">
        <f t="shared" si="77"/>
        <v>0</v>
      </c>
      <c r="CL55" s="36">
        <f t="shared" si="77"/>
        <v>0</v>
      </c>
      <c r="CM55" s="36">
        <f t="shared" si="77"/>
        <v>0</v>
      </c>
      <c r="CN55" s="36">
        <f t="shared" si="77"/>
        <v>0</v>
      </c>
      <c r="CO55" s="36">
        <f t="shared" si="77"/>
        <v>0</v>
      </c>
      <c r="CP55" s="36">
        <f t="shared" si="77"/>
        <v>0</v>
      </c>
      <c r="CQ55" s="36">
        <f t="shared" si="77"/>
        <v>0</v>
      </c>
      <c r="CR55" s="36">
        <f t="shared" si="77"/>
        <v>0</v>
      </c>
      <c r="CS55" s="36">
        <f t="shared" si="77"/>
        <v>0</v>
      </c>
      <c r="CT55" s="36">
        <f t="shared" ref="CT55:DB55" si="78">SUM(CT10:CT54)</f>
        <v>0</v>
      </c>
      <c r="CU55" s="36">
        <f t="shared" si="78"/>
        <v>0</v>
      </c>
      <c r="CV55" s="36">
        <f t="shared" si="78"/>
        <v>0</v>
      </c>
      <c r="CW55" s="36">
        <f t="shared" si="78"/>
        <v>0</v>
      </c>
      <c r="CX55" s="36">
        <f t="shared" si="78"/>
        <v>0</v>
      </c>
      <c r="CY55" s="36">
        <f t="shared" si="78"/>
        <v>0</v>
      </c>
      <c r="CZ55" s="36">
        <f t="shared" si="78"/>
        <v>0</v>
      </c>
      <c r="DA55" s="36">
        <f t="shared" si="78"/>
        <v>0</v>
      </c>
      <c r="DB55" s="36">
        <f t="shared" si="78"/>
        <v>0</v>
      </c>
    </row>
    <row r="56" spans="1:106" x14ac:dyDescent="0.2"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</row>
    <row r="57" spans="1:106" x14ac:dyDescent="0.2"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</row>
    <row r="58" spans="1:106" x14ac:dyDescent="0.2"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</row>
    <row r="59" spans="1:106" x14ac:dyDescent="0.2"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</row>
    <row r="60" spans="1:106" x14ac:dyDescent="0.2"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</row>
    <row r="61" spans="1:106" x14ac:dyDescent="0.2"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</row>
    <row r="62" spans="1:106" x14ac:dyDescent="0.2"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</row>
    <row r="63" spans="1:106" x14ac:dyDescent="0.2"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</row>
    <row r="64" spans="1:106" x14ac:dyDescent="0.2"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</row>
    <row r="65" spans="57:73" x14ac:dyDescent="0.2"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</row>
    <row r="66" spans="57:73" x14ac:dyDescent="0.2"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</row>
    <row r="67" spans="57:73" x14ac:dyDescent="0.2"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</row>
    <row r="68" spans="57:73" x14ac:dyDescent="0.2"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</row>
    <row r="69" spans="57:73" x14ac:dyDescent="0.2"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</row>
    <row r="70" spans="57:73" x14ac:dyDescent="0.2"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</row>
    <row r="71" spans="57:73" x14ac:dyDescent="0.2"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</row>
    <row r="72" spans="57:73" x14ac:dyDescent="0.2"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</row>
    <row r="73" spans="57:73" x14ac:dyDescent="0.2"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</row>
    <row r="74" spans="57:73" x14ac:dyDescent="0.2"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</row>
    <row r="75" spans="57:73" x14ac:dyDescent="0.2"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</row>
    <row r="76" spans="57:73" x14ac:dyDescent="0.2"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</row>
    <row r="77" spans="57:73" x14ac:dyDescent="0.2"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</row>
    <row r="78" spans="57:73" x14ac:dyDescent="0.2"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</row>
    <row r="79" spans="57:73" x14ac:dyDescent="0.2"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</row>
    <row r="80" spans="57:73" x14ac:dyDescent="0.2"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</row>
    <row r="81" spans="57:73" x14ac:dyDescent="0.2"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</row>
    <row r="82" spans="57:73" x14ac:dyDescent="0.2"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</row>
    <row r="83" spans="57:73" x14ac:dyDescent="0.2"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</row>
    <row r="84" spans="57:73" x14ac:dyDescent="0.2"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</row>
    <row r="85" spans="57:73" x14ac:dyDescent="0.2"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</row>
    <row r="86" spans="57:73" x14ac:dyDescent="0.2"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</row>
    <row r="87" spans="57:73" x14ac:dyDescent="0.2"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</row>
    <row r="88" spans="57:73" x14ac:dyDescent="0.2"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</row>
    <row r="89" spans="57:73" x14ac:dyDescent="0.2"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</row>
    <row r="90" spans="57:73" x14ac:dyDescent="0.2"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</row>
    <row r="91" spans="57:73" x14ac:dyDescent="0.2"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</row>
    <row r="92" spans="57:73" x14ac:dyDescent="0.2"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</row>
    <row r="93" spans="57:73" x14ac:dyDescent="0.2"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</row>
    <row r="94" spans="57:73" x14ac:dyDescent="0.2"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</row>
    <row r="95" spans="57:73" x14ac:dyDescent="0.2"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</row>
    <row r="96" spans="57:73" x14ac:dyDescent="0.2"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</row>
    <row r="97" spans="57:73" x14ac:dyDescent="0.2"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</row>
    <row r="98" spans="57:73" x14ac:dyDescent="0.2"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</row>
    <row r="99" spans="57:73" x14ac:dyDescent="0.2"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</row>
    <row r="100" spans="57:73" x14ac:dyDescent="0.2"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</row>
    <row r="101" spans="57:73" x14ac:dyDescent="0.2"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</row>
    <row r="102" spans="57:73" x14ac:dyDescent="0.2"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</row>
    <row r="103" spans="57:73" x14ac:dyDescent="0.2"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</row>
    <row r="104" spans="57:73" x14ac:dyDescent="0.2"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</row>
    <row r="105" spans="57:73" x14ac:dyDescent="0.2"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</row>
    <row r="106" spans="57:73" x14ac:dyDescent="0.2"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</row>
    <row r="107" spans="57:73" x14ac:dyDescent="0.2"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</row>
    <row r="108" spans="57:73" x14ac:dyDescent="0.2"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</row>
    <row r="109" spans="57:73" x14ac:dyDescent="0.2"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</row>
    <row r="110" spans="57:73" x14ac:dyDescent="0.2"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</row>
    <row r="111" spans="57:73" x14ac:dyDescent="0.2"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</row>
    <row r="112" spans="57:73" x14ac:dyDescent="0.2"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</row>
    <row r="113" spans="57:73" x14ac:dyDescent="0.2"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</row>
    <row r="114" spans="57:73" x14ac:dyDescent="0.2"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</row>
    <row r="115" spans="57:73" x14ac:dyDescent="0.2"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</row>
    <row r="116" spans="57:73" x14ac:dyDescent="0.2"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</row>
    <row r="117" spans="57:73" x14ac:dyDescent="0.2"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</row>
    <row r="118" spans="57:73" x14ac:dyDescent="0.2"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</row>
    <row r="119" spans="57:73" x14ac:dyDescent="0.2"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</row>
    <row r="120" spans="57:73" x14ac:dyDescent="0.2"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</row>
    <row r="121" spans="57:73" x14ac:dyDescent="0.2"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</row>
    <row r="122" spans="57:73" x14ac:dyDescent="0.2"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</row>
    <row r="123" spans="57:73" x14ac:dyDescent="0.2"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</row>
    <row r="124" spans="57:73" x14ac:dyDescent="0.2"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</row>
    <row r="125" spans="57:73" x14ac:dyDescent="0.2"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</row>
    <row r="212" spans="1:73" x14ac:dyDescent="0.2">
      <c r="A212" s="8"/>
      <c r="B212" s="8"/>
      <c r="C212" s="8"/>
      <c r="D212" s="8"/>
      <c r="E212" s="8"/>
      <c r="F212" s="8"/>
      <c r="G212" s="8"/>
      <c r="H212" s="8"/>
      <c r="I212" s="8"/>
      <c r="AU212" s="8"/>
      <c r="AV212" s="8"/>
      <c r="AW212" s="8"/>
      <c r="AX212" s="8"/>
      <c r="AY212" s="8"/>
      <c r="AZ212" s="8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</row>
    <row r="213" spans="1:73" x14ac:dyDescent="0.2">
      <c r="A213" s="8"/>
      <c r="B213" s="8"/>
      <c r="C213" s="8"/>
      <c r="D213" s="8"/>
      <c r="E213" s="8"/>
      <c r="F213" s="8"/>
      <c r="G213" s="8"/>
      <c r="H213" s="8"/>
      <c r="I213" s="8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</row>
    <row r="214" spans="1:73" x14ac:dyDescent="0.2">
      <c r="A214" s="8"/>
      <c r="B214" s="8"/>
      <c r="C214" s="8"/>
      <c r="D214" s="8"/>
      <c r="E214" s="8"/>
      <c r="F214" s="8"/>
      <c r="G214" s="8"/>
      <c r="H214" s="8"/>
      <c r="I214" s="8"/>
      <c r="AU214" s="8"/>
      <c r="AV214" s="8"/>
      <c r="AW214" s="8"/>
      <c r="AX214" s="8"/>
      <c r="AY214" s="8"/>
      <c r="AZ214" s="8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</row>
    <row r="215" spans="1:73" x14ac:dyDescent="0.2"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</row>
    <row r="216" spans="1:73" x14ac:dyDescent="0.2"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</row>
    <row r="217" spans="1:73" x14ac:dyDescent="0.2"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</row>
    <row r="218" spans="1:73" x14ac:dyDescent="0.2"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</row>
    <row r="219" spans="1:73" x14ac:dyDescent="0.2"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</row>
    <row r="220" spans="1:73" x14ac:dyDescent="0.2"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</row>
    <row r="221" spans="1:73" x14ac:dyDescent="0.2"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</row>
    <row r="222" spans="1:73" x14ac:dyDescent="0.2"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</row>
    <row r="223" spans="1:73" x14ac:dyDescent="0.2"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</row>
    <row r="224" spans="1:73" x14ac:dyDescent="0.2"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</row>
    <row r="225" spans="57:73" x14ac:dyDescent="0.2"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</row>
    <row r="226" spans="57:73" x14ac:dyDescent="0.2"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</row>
    <row r="227" spans="57:73" x14ac:dyDescent="0.2"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</row>
    <row r="228" spans="57:73" x14ac:dyDescent="0.2"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</row>
    <row r="229" spans="57:73" x14ac:dyDescent="0.2"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</row>
    <row r="230" spans="57:73" x14ac:dyDescent="0.2"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</row>
    <row r="231" spans="57:73" x14ac:dyDescent="0.2"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</row>
    <row r="232" spans="57:73" x14ac:dyDescent="0.2"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</row>
    <row r="233" spans="57:73" x14ac:dyDescent="0.2"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</row>
    <row r="234" spans="57:73" x14ac:dyDescent="0.2"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</row>
    <row r="235" spans="57:73" x14ac:dyDescent="0.2"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</row>
    <row r="236" spans="57:73" x14ac:dyDescent="0.2"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</row>
    <row r="237" spans="57:73" x14ac:dyDescent="0.2"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</row>
    <row r="238" spans="57:73" x14ac:dyDescent="0.2"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</row>
    <row r="239" spans="57:73" x14ac:dyDescent="0.2"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</row>
    <row r="240" spans="57:73" x14ac:dyDescent="0.2"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</row>
    <row r="241" spans="57:73" x14ac:dyDescent="0.2"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</row>
    <row r="242" spans="57:73" x14ac:dyDescent="0.2"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</row>
    <row r="243" spans="57:73" x14ac:dyDescent="0.2"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</row>
    <row r="244" spans="57:73" x14ac:dyDescent="0.2"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</row>
    <row r="245" spans="57:73" x14ac:dyDescent="0.2"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</row>
    <row r="246" spans="57:73" x14ac:dyDescent="0.2"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</row>
    <row r="247" spans="57:73" x14ac:dyDescent="0.2"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</row>
    <row r="248" spans="57:73" x14ac:dyDescent="0.2"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</row>
    <row r="249" spans="57:73" x14ac:dyDescent="0.2"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</row>
    <row r="250" spans="57:73" x14ac:dyDescent="0.2"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</row>
    <row r="251" spans="57:73" x14ac:dyDescent="0.2"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</row>
    <row r="252" spans="57:73" x14ac:dyDescent="0.2"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</row>
    <row r="253" spans="57:73" x14ac:dyDescent="0.2"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</row>
    <row r="254" spans="57:73" x14ac:dyDescent="0.2"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</row>
    <row r="255" spans="57:73" x14ac:dyDescent="0.2"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</row>
    <row r="256" spans="57:73" x14ac:dyDescent="0.2"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</row>
    <row r="257" spans="57:73" x14ac:dyDescent="0.2"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</row>
    <row r="258" spans="57:73" x14ac:dyDescent="0.2"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</row>
    <row r="259" spans="57:73" x14ac:dyDescent="0.2"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</row>
    <row r="260" spans="57:73" x14ac:dyDescent="0.2"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</row>
    <row r="261" spans="57:73" x14ac:dyDescent="0.2"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</row>
    <row r="262" spans="57:73" x14ac:dyDescent="0.2"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</row>
    <row r="263" spans="57:73" x14ac:dyDescent="0.2"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</row>
    <row r="264" spans="57:73" x14ac:dyDescent="0.2"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</row>
    <row r="265" spans="57:73" x14ac:dyDescent="0.2"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</row>
    <row r="266" spans="57:73" x14ac:dyDescent="0.2"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</row>
    <row r="267" spans="57:73" x14ac:dyDescent="0.2"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</row>
    <row r="268" spans="57:73" x14ac:dyDescent="0.2"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</row>
    <row r="269" spans="57:73" x14ac:dyDescent="0.2"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</row>
    <row r="270" spans="57:73" x14ac:dyDescent="0.2"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</row>
    <row r="271" spans="57:73" x14ac:dyDescent="0.2"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</row>
    <row r="272" spans="57:73" x14ac:dyDescent="0.2"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</row>
    <row r="273" spans="57:73" x14ac:dyDescent="0.2"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</row>
    <row r="274" spans="57:73" x14ac:dyDescent="0.2"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</row>
    <row r="275" spans="57:73" x14ac:dyDescent="0.2"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</row>
    <row r="276" spans="57:73" x14ac:dyDescent="0.2"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</row>
    <row r="277" spans="57:73" x14ac:dyDescent="0.2"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</row>
    <row r="278" spans="57:73" x14ac:dyDescent="0.2"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</row>
    <row r="279" spans="57:73" x14ac:dyDescent="0.2"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</row>
    <row r="280" spans="57:73" x14ac:dyDescent="0.2"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</row>
    <row r="281" spans="57:73" x14ac:dyDescent="0.2"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</row>
    <row r="282" spans="57:73" x14ac:dyDescent="0.2"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</row>
    <row r="283" spans="57:73" x14ac:dyDescent="0.2"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</row>
    <row r="284" spans="57:73" x14ac:dyDescent="0.2"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</row>
    <row r="285" spans="57:73" x14ac:dyDescent="0.2"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</row>
  </sheetData>
  <mergeCells count="122">
    <mergeCell ref="CK7:CK8"/>
    <mergeCell ref="CL7:CL8"/>
    <mergeCell ref="BP7:BP8"/>
    <mergeCell ref="BQ7:BQ8"/>
    <mergeCell ref="BR7:BR8"/>
    <mergeCell ref="BS7:BS8"/>
    <mergeCell ref="BT7:BT8"/>
    <mergeCell ref="BU7:BU8"/>
    <mergeCell ref="CO7:CO8"/>
    <mergeCell ref="BZ7:BZ8"/>
    <mergeCell ref="CA7:CA8"/>
    <mergeCell ref="CB7:CB8"/>
    <mergeCell ref="CC7:CC8"/>
    <mergeCell ref="CD7:CD8"/>
    <mergeCell ref="CE7:CG7"/>
    <mergeCell ref="CH7:CH8"/>
    <mergeCell ref="CI7:CI8"/>
    <mergeCell ref="CJ7:CJ8"/>
    <mergeCell ref="BF7:BH7"/>
    <mergeCell ref="BI7:BK7"/>
    <mergeCell ref="BL7:BL8"/>
    <mergeCell ref="BM7:BM8"/>
    <mergeCell ref="BN7:BN8"/>
    <mergeCell ref="BO7:BO8"/>
    <mergeCell ref="AN7:AP7"/>
    <mergeCell ref="AQ7:AS7"/>
    <mergeCell ref="AT7:AV7"/>
    <mergeCell ref="AW7:AY7"/>
    <mergeCell ref="AZ7:BB7"/>
    <mergeCell ref="BC7:BE7"/>
    <mergeCell ref="AD7:AD8"/>
    <mergeCell ref="AE7:AE8"/>
    <mergeCell ref="AF7:AF8"/>
    <mergeCell ref="AG7:AG8"/>
    <mergeCell ref="AH7:AJ7"/>
    <mergeCell ref="AK7:AM7"/>
    <mergeCell ref="DA6:DA8"/>
    <mergeCell ref="DB6:DB8"/>
    <mergeCell ref="D7:D8"/>
    <mergeCell ref="E7:E8"/>
    <mergeCell ref="H7:H8"/>
    <mergeCell ref="I7:I8"/>
    <mergeCell ref="L7:L8"/>
    <mergeCell ref="M7:M8"/>
    <mergeCell ref="AB7:AB8"/>
    <mergeCell ref="AC7:AC8"/>
    <mergeCell ref="BU6:BW6"/>
    <mergeCell ref="CM6:CM8"/>
    <mergeCell ref="CN6:CN8"/>
    <mergeCell ref="CQ6:CQ8"/>
    <mergeCell ref="CR6:CR8"/>
    <mergeCell ref="CW6:CW8"/>
    <mergeCell ref="BV7:BV8"/>
    <mergeCell ref="BW7:BW8"/>
    <mergeCell ref="BX7:BX8"/>
    <mergeCell ref="BY7:BY8"/>
    <mergeCell ref="DA4:DB5"/>
    <mergeCell ref="F5:F8"/>
    <mergeCell ref="G5:G8"/>
    <mergeCell ref="J5:J8"/>
    <mergeCell ref="K5:K8"/>
    <mergeCell ref="O5:O8"/>
    <mergeCell ref="Q5:Q8"/>
    <mergeCell ref="AB5:AD6"/>
    <mergeCell ref="BX5:BZ6"/>
    <mergeCell ref="CA5:CH6"/>
    <mergeCell ref="CW4:CX5"/>
    <mergeCell ref="CY4:CZ6"/>
    <mergeCell ref="CX6:CX8"/>
    <mergeCell ref="CP7:CP8"/>
    <mergeCell ref="CS7:CS8"/>
    <mergeCell ref="CT7:CT8"/>
    <mergeCell ref="CU7:CU8"/>
    <mergeCell ref="CV7:CV8"/>
    <mergeCell ref="CY7:CY8"/>
    <mergeCell ref="CZ7:CZ8"/>
    <mergeCell ref="U4:U8"/>
    <mergeCell ref="V4:V8"/>
    <mergeCell ref="W4:W8"/>
    <mergeCell ref="X4:X8"/>
    <mergeCell ref="CK4:CL6"/>
    <mergeCell ref="CM4:CN5"/>
    <mergeCell ref="AE6:AG6"/>
    <mergeCell ref="AH6:AM6"/>
    <mergeCell ref="AN6:AS6"/>
    <mergeCell ref="AT6:AY6"/>
    <mergeCell ref="J4:K4"/>
    <mergeCell ref="L4:M6"/>
    <mergeCell ref="N4:N8"/>
    <mergeCell ref="P4:P8"/>
    <mergeCell ref="S4:S8"/>
    <mergeCell ref="T4:T8"/>
    <mergeCell ref="CI3:CJ6"/>
    <mergeCell ref="AZ6:BE6"/>
    <mergeCell ref="BF6:BK6"/>
    <mergeCell ref="BL6:BN6"/>
    <mergeCell ref="BO6:BQ6"/>
    <mergeCell ref="CK3:DB3"/>
    <mergeCell ref="CO4:CP6"/>
    <mergeCell ref="CQ4:CR5"/>
    <mergeCell ref="CS4:CT6"/>
    <mergeCell ref="CU4:CV6"/>
    <mergeCell ref="CI2:DB2"/>
    <mergeCell ref="C3:C8"/>
    <mergeCell ref="D3:Q3"/>
    <mergeCell ref="R3:R8"/>
    <mergeCell ref="S3:X3"/>
    <mergeCell ref="Y3:Y8"/>
    <mergeCell ref="Z3:Z8"/>
    <mergeCell ref="AA3:AA8"/>
    <mergeCell ref="AB3:BW4"/>
    <mergeCell ref="BX3:CH4"/>
    <mergeCell ref="A1:CG1"/>
    <mergeCell ref="BR6:BT6"/>
    <mergeCell ref="A2:A8"/>
    <mergeCell ref="B2:B8"/>
    <mergeCell ref="C2:X2"/>
    <mergeCell ref="Y2:AA2"/>
    <mergeCell ref="AB2:CH2"/>
    <mergeCell ref="D4:E6"/>
    <mergeCell ref="F4:G4"/>
    <mergeCell ref="H4:I6"/>
  </mergeCells>
  <pageMargins left="0.75" right="0.75" top="1" bottom="1" header="0.5" footer="0.5"/>
  <pageSetup paperSize="9" orientation="landscape" r:id="rId1"/>
  <headerFooter alignWithMargins="0"/>
  <ignoredErrors>
    <ignoredError sqref="R45:R51 Y45:AG5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284"/>
  <sheetViews>
    <sheetView workbookViewId="0">
      <selection activeCell="CS25" sqref="CS25:CV29"/>
    </sheetView>
  </sheetViews>
  <sheetFormatPr defaultRowHeight="12.75" x14ac:dyDescent="0.2"/>
  <cols>
    <col min="1" max="1" width="29.42578125" style="2" customWidth="1"/>
    <col min="2" max="2" width="16.28515625" style="2" customWidth="1"/>
    <col min="3" max="3" width="12.140625" style="2" customWidth="1"/>
    <col min="4" max="4" width="15.5703125" style="2" hidden="1" customWidth="1"/>
    <col min="5" max="5" width="11.140625" style="2" hidden="1" customWidth="1"/>
    <col min="6" max="6" width="10.42578125" style="2" hidden="1" customWidth="1"/>
    <col min="7" max="7" width="8.5703125" style="2" hidden="1" customWidth="1"/>
    <col min="8" max="8" width="9.85546875" style="2" hidden="1" customWidth="1"/>
    <col min="9" max="9" width="9.7109375" style="2" hidden="1" customWidth="1"/>
    <col min="10" max="10" width="10.85546875" style="8" hidden="1" customWidth="1"/>
    <col min="11" max="11" width="10" style="8" hidden="1" customWidth="1"/>
    <col min="12" max="12" width="4.140625" style="8" customWidth="1"/>
    <col min="13" max="13" width="12.42578125" style="8" hidden="1" customWidth="1"/>
    <col min="14" max="14" width="4.140625" style="8" customWidth="1"/>
    <col min="15" max="15" width="4.85546875" style="8" customWidth="1"/>
    <col min="16" max="16" width="10" style="8" hidden="1" customWidth="1"/>
    <col min="17" max="17" width="10.28515625" style="8" hidden="1" customWidth="1"/>
    <col min="18" max="18" width="10.28515625" style="8" customWidth="1"/>
    <col min="19" max="19" width="5" style="8" customWidth="1"/>
    <col min="20" max="20" width="4.7109375" style="8" customWidth="1"/>
    <col min="21" max="21" width="4.42578125" style="8" customWidth="1"/>
    <col min="22" max="22" width="4.140625" style="8" customWidth="1"/>
    <col min="23" max="23" width="4.28515625" style="8" customWidth="1"/>
    <col min="24" max="24" width="4.85546875" style="8" customWidth="1"/>
    <col min="25" max="25" width="13.42578125" style="8" customWidth="1"/>
    <col min="26" max="26" width="13" style="8" customWidth="1"/>
    <col min="27" max="27" width="14.28515625" style="8" customWidth="1"/>
    <col min="28" max="28" width="12.5703125" style="8" customWidth="1"/>
    <col min="29" max="29" width="11.7109375" style="8" customWidth="1"/>
    <col min="30" max="30" width="11.85546875" style="8" customWidth="1"/>
    <col min="31" max="31" width="11.28515625" style="8" hidden="1" customWidth="1"/>
    <col min="32" max="32" width="12.140625" style="8" hidden="1" customWidth="1"/>
    <col min="33" max="33" width="13.5703125" style="8" hidden="1" customWidth="1"/>
    <col min="34" max="34" width="8.85546875" style="8" hidden="1" customWidth="1"/>
    <col min="35" max="35" width="9.5703125" style="8" hidden="1" customWidth="1"/>
    <col min="36" max="36" width="13.28515625" style="8" hidden="1" customWidth="1"/>
    <col min="37" max="38" width="9.28515625" style="8" hidden="1" customWidth="1"/>
    <col min="39" max="39" width="11.5703125" style="8" hidden="1" customWidth="1"/>
    <col min="40" max="40" width="9.5703125" style="8" hidden="1" customWidth="1"/>
    <col min="41" max="41" width="10" style="8" hidden="1" customWidth="1"/>
    <col min="42" max="42" width="13.42578125" style="6" hidden="1" customWidth="1"/>
    <col min="43" max="43" width="10" style="8" hidden="1" customWidth="1"/>
    <col min="44" max="44" width="10.28515625" style="8" hidden="1" customWidth="1"/>
    <col min="45" max="45" width="11.28515625" style="8" hidden="1" customWidth="1"/>
    <col min="46" max="46" width="10" style="8" hidden="1" customWidth="1"/>
    <col min="47" max="47" width="8.85546875" style="2" hidden="1" customWidth="1"/>
    <col min="48" max="48" width="11.42578125" style="2" hidden="1" customWidth="1"/>
    <col min="49" max="49" width="8.85546875" style="2" hidden="1" customWidth="1"/>
    <col min="50" max="50" width="9.28515625" style="2" hidden="1" customWidth="1"/>
    <col min="51" max="51" width="12.140625" style="2" hidden="1" customWidth="1"/>
    <col min="52" max="52" width="9.28515625" style="2" hidden="1" customWidth="1"/>
    <col min="53" max="53" width="10.5703125" style="2" hidden="1" customWidth="1"/>
    <col min="54" max="54" width="12.85546875" style="2" hidden="1" customWidth="1"/>
    <col min="55" max="55" width="12.140625" style="2" hidden="1" customWidth="1"/>
    <col min="56" max="56" width="10.85546875" style="2" hidden="1" customWidth="1"/>
    <col min="57" max="57" width="13" style="2" hidden="1" customWidth="1"/>
    <col min="58" max="59" width="12.140625" style="2" customWidth="1"/>
    <col min="60" max="60" width="14" style="2" customWidth="1"/>
    <col min="61" max="61" width="13" style="2" hidden="1" customWidth="1"/>
    <col min="62" max="63" width="0" style="2" hidden="1" customWidth="1"/>
    <col min="64" max="65" width="9.140625" style="2"/>
    <col min="66" max="66" width="12.7109375" style="2" customWidth="1"/>
    <col min="67" max="67" width="11.140625" style="2" customWidth="1"/>
    <col min="68" max="69" width="9.140625" style="2"/>
    <col min="70" max="75" width="0" style="2" hidden="1" customWidth="1"/>
    <col min="76" max="88" width="9.140625" style="2"/>
    <col min="89" max="96" width="0" style="2" hidden="1" customWidth="1"/>
    <col min="97" max="102" width="9.140625" style="2"/>
    <col min="103" max="106" width="0" style="2" hidden="1" customWidth="1"/>
    <col min="107" max="16384" width="9.140625" style="2"/>
  </cols>
  <sheetData>
    <row r="1" spans="1:106" s="22" customFormat="1" ht="47.25" customHeight="1" x14ac:dyDescent="0.2">
      <c r="A1" s="229" t="s">
        <v>36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0"/>
      <c r="BC1" s="230"/>
      <c r="BD1" s="230"/>
      <c r="BE1" s="230"/>
      <c r="BF1" s="230"/>
      <c r="BG1" s="230"/>
      <c r="BH1" s="230"/>
      <c r="BI1" s="230"/>
      <c r="BJ1" s="230"/>
      <c r="BK1" s="230"/>
      <c r="BL1" s="230"/>
      <c r="BM1" s="230"/>
      <c r="BN1" s="230"/>
      <c r="BO1" s="230"/>
      <c r="BP1" s="230"/>
      <c r="BQ1" s="230"/>
      <c r="BR1" s="230"/>
      <c r="BS1" s="230"/>
      <c r="BT1" s="230"/>
      <c r="BU1" s="230"/>
      <c r="BV1" s="230"/>
      <c r="BW1" s="230"/>
      <c r="BX1" s="230"/>
      <c r="BY1" s="230"/>
      <c r="BZ1" s="230"/>
      <c r="CA1" s="230"/>
      <c r="CB1" s="230"/>
      <c r="CC1" s="230"/>
      <c r="CD1" s="230"/>
      <c r="CE1" s="230"/>
      <c r="CF1" s="230"/>
      <c r="CG1" s="231"/>
    </row>
    <row r="2" spans="1:106" s="22" customFormat="1" ht="34.5" customHeight="1" x14ac:dyDescent="0.2">
      <c r="A2" s="102" t="s">
        <v>103</v>
      </c>
      <c r="B2" s="104" t="s">
        <v>39</v>
      </c>
      <c r="C2" s="107" t="s">
        <v>40</v>
      </c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8"/>
      <c r="Y2" s="109" t="s">
        <v>41</v>
      </c>
      <c r="Z2" s="109"/>
      <c r="AA2" s="109"/>
      <c r="AB2" s="110" t="s">
        <v>42</v>
      </c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2"/>
      <c r="CI2" s="113" t="s">
        <v>43</v>
      </c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</row>
    <row r="3" spans="1:106" s="22" customFormat="1" ht="27.75" customHeight="1" x14ac:dyDescent="0.2">
      <c r="A3" s="103"/>
      <c r="B3" s="105"/>
      <c r="C3" s="114" t="s">
        <v>44</v>
      </c>
      <c r="D3" s="117" t="s">
        <v>45</v>
      </c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9" t="s">
        <v>46</v>
      </c>
      <c r="S3" s="122" t="s">
        <v>47</v>
      </c>
      <c r="T3" s="123"/>
      <c r="U3" s="123"/>
      <c r="V3" s="123"/>
      <c r="W3" s="123"/>
      <c r="X3" s="124"/>
      <c r="Y3" s="125" t="s">
        <v>48</v>
      </c>
      <c r="Z3" s="128" t="s">
        <v>49</v>
      </c>
      <c r="AA3" s="128" t="s">
        <v>50</v>
      </c>
      <c r="AB3" s="129" t="s">
        <v>51</v>
      </c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1"/>
      <c r="BX3" s="135" t="s">
        <v>52</v>
      </c>
      <c r="BY3" s="136"/>
      <c r="BZ3" s="136"/>
      <c r="CA3" s="136"/>
      <c r="CB3" s="136"/>
      <c r="CC3" s="136"/>
      <c r="CD3" s="136"/>
      <c r="CE3" s="136"/>
      <c r="CF3" s="136"/>
      <c r="CG3" s="136"/>
      <c r="CH3" s="137"/>
      <c r="CI3" s="141" t="s">
        <v>2</v>
      </c>
      <c r="CJ3" s="141"/>
      <c r="CK3" s="157" t="s">
        <v>53</v>
      </c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</row>
    <row r="4" spans="1:106" s="22" customFormat="1" ht="23.25" customHeight="1" x14ac:dyDescent="0.2">
      <c r="A4" s="103"/>
      <c r="B4" s="105"/>
      <c r="C4" s="115"/>
      <c r="D4" s="159" t="s">
        <v>54</v>
      </c>
      <c r="E4" s="160"/>
      <c r="F4" s="165" t="s">
        <v>55</v>
      </c>
      <c r="G4" s="166"/>
      <c r="H4" s="159" t="s">
        <v>56</v>
      </c>
      <c r="I4" s="160"/>
      <c r="J4" s="165" t="s">
        <v>55</v>
      </c>
      <c r="K4" s="166"/>
      <c r="L4" s="159" t="s">
        <v>57</v>
      </c>
      <c r="M4" s="160"/>
      <c r="N4" s="167" t="s">
        <v>24</v>
      </c>
      <c r="O4" s="46" t="s">
        <v>28</v>
      </c>
      <c r="P4" s="167" t="s">
        <v>27</v>
      </c>
      <c r="Q4" s="46" t="s">
        <v>58</v>
      </c>
      <c r="R4" s="120"/>
      <c r="S4" s="170" t="s">
        <v>59</v>
      </c>
      <c r="T4" s="170" t="s">
        <v>60</v>
      </c>
      <c r="U4" s="170" t="s">
        <v>61</v>
      </c>
      <c r="V4" s="170" t="s">
        <v>62</v>
      </c>
      <c r="W4" s="170" t="s">
        <v>63</v>
      </c>
      <c r="X4" s="170" t="s">
        <v>25</v>
      </c>
      <c r="Y4" s="126"/>
      <c r="Z4" s="128"/>
      <c r="AA4" s="128"/>
      <c r="AB4" s="132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4"/>
      <c r="BX4" s="138"/>
      <c r="BY4" s="139"/>
      <c r="BZ4" s="139"/>
      <c r="CA4" s="139"/>
      <c r="CB4" s="139"/>
      <c r="CC4" s="139"/>
      <c r="CD4" s="139"/>
      <c r="CE4" s="139"/>
      <c r="CF4" s="139"/>
      <c r="CG4" s="139"/>
      <c r="CH4" s="140"/>
      <c r="CI4" s="141"/>
      <c r="CJ4" s="141"/>
      <c r="CK4" s="173" t="s">
        <v>54</v>
      </c>
      <c r="CL4" s="174"/>
      <c r="CM4" s="179" t="s">
        <v>55</v>
      </c>
      <c r="CN4" s="180"/>
      <c r="CO4" s="173" t="s">
        <v>56</v>
      </c>
      <c r="CP4" s="174"/>
      <c r="CQ4" s="186" t="s">
        <v>55</v>
      </c>
      <c r="CR4" s="187"/>
      <c r="CS4" s="173" t="s">
        <v>57</v>
      </c>
      <c r="CT4" s="174"/>
      <c r="CU4" s="173" t="s">
        <v>24</v>
      </c>
      <c r="CV4" s="174"/>
      <c r="CW4" s="186" t="s">
        <v>55</v>
      </c>
      <c r="CX4" s="187"/>
      <c r="CY4" s="173" t="s">
        <v>27</v>
      </c>
      <c r="CZ4" s="190"/>
      <c r="DA4" s="196" t="s">
        <v>55</v>
      </c>
      <c r="DB4" s="187"/>
    </row>
    <row r="5" spans="1:106" s="22" customFormat="1" ht="21" customHeight="1" x14ac:dyDescent="0.2">
      <c r="A5" s="103"/>
      <c r="B5" s="105"/>
      <c r="C5" s="115"/>
      <c r="D5" s="161"/>
      <c r="E5" s="162"/>
      <c r="F5" s="198" t="s">
        <v>22</v>
      </c>
      <c r="G5" s="201" t="s">
        <v>64</v>
      </c>
      <c r="H5" s="161"/>
      <c r="I5" s="162"/>
      <c r="J5" s="198" t="s">
        <v>22</v>
      </c>
      <c r="K5" s="201" t="s">
        <v>64</v>
      </c>
      <c r="L5" s="161"/>
      <c r="M5" s="162"/>
      <c r="N5" s="168"/>
      <c r="O5" s="204" t="s">
        <v>65</v>
      </c>
      <c r="P5" s="168"/>
      <c r="Q5" s="204" t="s">
        <v>65</v>
      </c>
      <c r="R5" s="120"/>
      <c r="S5" s="171"/>
      <c r="T5" s="171"/>
      <c r="U5" s="171"/>
      <c r="V5" s="171"/>
      <c r="W5" s="171"/>
      <c r="X5" s="171"/>
      <c r="Y5" s="126"/>
      <c r="Z5" s="128"/>
      <c r="AA5" s="128"/>
      <c r="AB5" s="142" t="s">
        <v>26</v>
      </c>
      <c r="AC5" s="143"/>
      <c r="AD5" s="143"/>
      <c r="AE5" s="47" t="s">
        <v>53</v>
      </c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8"/>
      <c r="BX5" s="146" t="s">
        <v>26</v>
      </c>
      <c r="BY5" s="147"/>
      <c r="BZ5" s="147"/>
      <c r="CA5" s="150" t="s">
        <v>66</v>
      </c>
      <c r="CB5" s="151"/>
      <c r="CC5" s="151"/>
      <c r="CD5" s="151"/>
      <c r="CE5" s="151"/>
      <c r="CF5" s="151"/>
      <c r="CG5" s="151"/>
      <c r="CH5" s="152"/>
      <c r="CI5" s="141"/>
      <c r="CJ5" s="141"/>
      <c r="CK5" s="175"/>
      <c r="CL5" s="176"/>
      <c r="CM5" s="181"/>
      <c r="CN5" s="182"/>
      <c r="CO5" s="175"/>
      <c r="CP5" s="176"/>
      <c r="CQ5" s="188"/>
      <c r="CR5" s="189"/>
      <c r="CS5" s="175"/>
      <c r="CT5" s="176"/>
      <c r="CU5" s="175"/>
      <c r="CV5" s="176"/>
      <c r="CW5" s="188"/>
      <c r="CX5" s="189"/>
      <c r="CY5" s="175"/>
      <c r="CZ5" s="191"/>
      <c r="DA5" s="197"/>
      <c r="DB5" s="189"/>
    </row>
    <row r="6" spans="1:106" s="22" customFormat="1" ht="21" customHeight="1" x14ac:dyDescent="0.2">
      <c r="A6" s="103"/>
      <c r="B6" s="105"/>
      <c r="C6" s="115"/>
      <c r="D6" s="163"/>
      <c r="E6" s="164"/>
      <c r="F6" s="199"/>
      <c r="G6" s="202"/>
      <c r="H6" s="163"/>
      <c r="I6" s="164"/>
      <c r="J6" s="199"/>
      <c r="K6" s="202"/>
      <c r="L6" s="163"/>
      <c r="M6" s="164"/>
      <c r="N6" s="168"/>
      <c r="O6" s="205"/>
      <c r="P6" s="168"/>
      <c r="Q6" s="205"/>
      <c r="R6" s="120"/>
      <c r="S6" s="171"/>
      <c r="T6" s="171"/>
      <c r="U6" s="171"/>
      <c r="V6" s="171"/>
      <c r="W6" s="171"/>
      <c r="X6" s="171"/>
      <c r="Y6" s="126"/>
      <c r="Z6" s="128"/>
      <c r="AA6" s="128"/>
      <c r="AB6" s="144"/>
      <c r="AC6" s="145"/>
      <c r="AD6" s="145"/>
      <c r="AE6" s="156" t="s">
        <v>67</v>
      </c>
      <c r="AF6" s="156"/>
      <c r="AG6" s="156"/>
      <c r="AH6" s="128" t="s">
        <v>68</v>
      </c>
      <c r="AI6" s="128"/>
      <c r="AJ6" s="128"/>
      <c r="AK6" s="128"/>
      <c r="AL6" s="128"/>
      <c r="AM6" s="128"/>
      <c r="AN6" s="183" t="s">
        <v>69</v>
      </c>
      <c r="AO6" s="184"/>
      <c r="AP6" s="184"/>
      <c r="AQ6" s="184"/>
      <c r="AR6" s="184"/>
      <c r="AS6" s="185"/>
      <c r="AT6" s="128" t="s">
        <v>70</v>
      </c>
      <c r="AU6" s="128"/>
      <c r="AV6" s="128"/>
      <c r="AW6" s="128"/>
      <c r="AX6" s="128"/>
      <c r="AY6" s="128"/>
      <c r="AZ6" s="183" t="s">
        <v>71</v>
      </c>
      <c r="BA6" s="184"/>
      <c r="BB6" s="184"/>
      <c r="BC6" s="184"/>
      <c r="BD6" s="184"/>
      <c r="BE6" s="185"/>
      <c r="BF6" s="207" t="s">
        <v>72</v>
      </c>
      <c r="BG6" s="128"/>
      <c r="BH6" s="128"/>
      <c r="BI6" s="128"/>
      <c r="BJ6" s="128"/>
      <c r="BK6" s="128"/>
      <c r="BL6" s="128" t="s">
        <v>73</v>
      </c>
      <c r="BM6" s="128"/>
      <c r="BN6" s="128"/>
      <c r="BO6" s="208" t="s">
        <v>74</v>
      </c>
      <c r="BP6" s="208"/>
      <c r="BQ6" s="208"/>
      <c r="BR6" s="128" t="s">
        <v>75</v>
      </c>
      <c r="BS6" s="128"/>
      <c r="BT6" s="128"/>
      <c r="BU6" s="209" t="s">
        <v>76</v>
      </c>
      <c r="BV6" s="209"/>
      <c r="BW6" s="209"/>
      <c r="BX6" s="148"/>
      <c r="BY6" s="149"/>
      <c r="BZ6" s="149"/>
      <c r="CA6" s="153"/>
      <c r="CB6" s="154"/>
      <c r="CC6" s="154"/>
      <c r="CD6" s="154"/>
      <c r="CE6" s="154"/>
      <c r="CF6" s="154"/>
      <c r="CG6" s="154"/>
      <c r="CH6" s="155"/>
      <c r="CI6" s="141"/>
      <c r="CJ6" s="141"/>
      <c r="CK6" s="177"/>
      <c r="CL6" s="178"/>
      <c r="CM6" s="193" t="s">
        <v>0</v>
      </c>
      <c r="CN6" s="193" t="s">
        <v>21</v>
      </c>
      <c r="CO6" s="177"/>
      <c r="CP6" s="178"/>
      <c r="CQ6" s="193" t="s">
        <v>0</v>
      </c>
      <c r="CR6" s="193" t="s">
        <v>21</v>
      </c>
      <c r="CS6" s="177"/>
      <c r="CT6" s="178"/>
      <c r="CU6" s="177"/>
      <c r="CV6" s="178"/>
      <c r="CW6" s="193" t="s">
        <v>0</v>
      </c>
      <c r="CX6" s="193" t="s">
        <v>21</v>
      </c>
      <c r="CY6" s="177"/>
      <c r="CZ6" s="192"/>
      <c r="DA6" s="193" t="s">
        <v>0</v>
      </c>
      <c r="DB6" s="193" t="s">
        <v>21</v>
      </c>
    </row>
    <row r="7" spans="1:106" s="22" customFormat="1" ht="33" customHeight="1" x14ac:dyDescent="0.2">
      <c r="A7" s="103"/>
      <c r="B7" s="105"/>
      <c r="C7" s="115"/>
      <c r="D7" s="210" t="s">
        <v>22</v>
      </c>
      <c r="E7" s="210" t="s">
        <v>64</v>
      </c>
      <c r="F7" s="199"/>
      <c r="G7" s="202"/>
      <c r="H7" s="210" t="s">
        <v>22</v>
      </c>
      <c r="I7" s="210" t="s">
        <v>29</v>
      </c>
      <c r="J7" s="199"/>
      <c r="K7" s="202"/>
      <c r="L7" s="210" t="s">
        <v>22</v>
      </c>
      <c r="M7" s="211" t="s">
        <v>29</v>
      </c>
      <c r="N7" s="168"/>
      <c r="O7" s="205"/>
      <c r="P7" s="168"/>
      <c r="Q7" s="205"/>
      <c r="R7" s="120"/>
      <c r="S7" s="171"/>
      <c r="T7" s="171"/>
      <c r="U7" s="171"/>
      <c r="V7" s="171"/>
      <c r="W7" s="171"/>
      <c r="X7" s="171"/>
      <c r="Y7" s="126"/>
      <c r="Z7" s="128"/>
      <c r="AA7" s="128"/>
      <c r="AB7" s="212" t="s">
        <v>77</v>
      </c>
      <c r="AC7" s="212" t="s">
        <v>78</v>
      </c>
      <c r="AD7" s="212" t="s">
        <v>79</v>
      </c>
      <c r="AE7" s="213" t="s">
        <v>80</v>
      </c>
      <c r="AF7" s="213" t="s">
        <v>81</v>
      </c>
      <c r="AG7" s="213" t="s">
        <v>82</v>
      </c>
      <c r="AH7" s="128" t="s">
        <v>22</v>
      </c>
      <c r="AI7" s="128"/>
      <c r="AJ7" s="128"/>
      <c r="AK7" s="214" t="s">
        <v>23</v>
      </c>
      <c r="AL7" s="215"/>
      <c r="AM7" s="216"/>
      <c r="AN7" s="208" t="s">
        <v>22</v>
      </c>
      <c r="AO7" s="208"/>
      <c r="AP7" s="208"/>
      <c r="AQ7" s="217" t="s">
        <v>30</v>
      </c>
      <c r="AR7" s="217"/>
      <c r="AS7" s="217"/>
      <c r="AT7" s="128" t="s">
        <v>22</v>
      </c>
      <c r="AU7" s="128"/>
      <c r="AV7" s="128"/>
      <c r="AW7" s="218" t="s">
        <v>23</v>
      </c>
      <c r="AX7" s="218"/>
      <c r="AY7" s="218"/>
      <c r="AZ7" s="208" t="s">
        <v>22</v>
      </c>
      <c r="BA7" s="208"/>
      <c r="BB7" s="208"/>
      <c r="BC7" s="217" t="s">
        <v>30</v>
      </c>
      <c r="BD7" s="217"/>
      <c r="BE7" s="217"/>
      <c r="BF7" s="128" t="s">
        <v>22</v>
      </c>
      <c r="BG7" s="128"/>
      <c r="BH7" s="128"/>
      <c r="BI7" s="218" t="s">
        <v>30</v>
      </c>
      <c r="BJ7" s="218"/>
      <c r="BK7" s="218"/>
      <c r="BL7" s="128" t="s">
        <v>83</v>
      </c>
      <c r="BM7" s="128" t="s">
        <v>84</v>
      </c>
      <c r="BN7" s="128" t="s">
        <v>85</v>
      </c>
      <c r="BO7" s="209" t="s">
        <v>83</v>
      </c>
      <c r="BP7" s="209" t="s">
        <v>84</v>
      </c>
      <c r="BQ7" s="209" t="s">
        <v>85</v>
      </c>
      <c r="BR7" s="128" t="s">
        <v>83</v>
      </c>
      <c r="BS7" s="128" t="s">
        <v>84</v>
      </c>
      <c r="BT7" s="128" t="s">
        <v>85</v>
      </c>
      <c r="BU7" s="209" t="s">
        <v>83</v>
      </c>
      <c r="BV7" s="209" t="s">
        <v>84</v>
      </c>
      <c r="BW7" s="209" t="s">
        <v>85</v>
      </c>
      <c r="BX7" s="212" t="s">
        <v>86</v>
      </c>
      <c r="BY7" s="212" t="s">
        <v>87</v>
      </c>
      <c r="BZ7" s="212" t="s">
        <v>88</v>
      </c>
      <c r="CA7" s="128" t="s">
        <v>89</v>
      </c>
      <c r="CB7" s="128" t="s">
        <v>90</v>
      </c>
      <c r="CC7" s="128" t="s">
        <v>91</v>
      </c>
      <c r="CD7" s="220" t="s">
        <v>62</v>
      </c>
      <c r="CE7" s="128" t="s">
        <v>92</v>
      </c>
      <c r="CF7" s="128"/>
      <c r="CG7" s="128"/>
      <c r="CH7" s="128" t="s">
        <v>25</v>
      </c>
      <c r="CI7" s="222" t="s">
        <v>93</v>
      </c>
      <c r="CJ7" s="222" t="s">
        <v>94</v>
      </c>
      <c r="CK7" s="219" t="s">
        <v>0</v>
      </c>
      <c r="CL7" s="219" t="s">
        <v>21</v>
      </c>
      <c r="CM7" s="194"/>
      <c r="CN7" s="194"/>
      <c r="CO7" s="219" t="s">
        <v>0</v>
      </c>
      <c r="CP7" s="219" t="s">
        <v>21</v>
      </c>
      <c r="CQ7" s="194"/>
      <c r="CR7" s="194"/>
      <c r="CS7" s="219" t="s">
        <v>0</v>
      </c>
      <c r="CT7" s="219" t="s">
        <v>21</v>
      </c>
      <c r="CU7" s="219" t="s">
        <v>0</v>
      </c>
      <c r="CV7" s="219" t="s">
        <v>21</v>
      </c>
      <c r="CW7" s="194"/>
      <c r="CX7" s="194"/>
      <c r="CY7" s="219" t="s">
        <v>0</v>
      </c>
      <c r="CZ7" s="224" t="s">
        <v>21</v>
      </c>
      <c r="DA7" s="194"/>
      <c r="DB7" s="194"/>
    </row>
    <row r="8" spans="1:106" s="22" customFormat="1" ht="53.25" customHeight="1" x14ac:dyDescent="0.2">
      <c r="A8" s="103"/>
      <c r="B8" s="106"/>
      <c r="C8" s="116"/>
      <c r="D8" s="210"/>
      <c r="E8" s="210"/>
      <c r="F8" s="200"/>
      <c r="G8" s="203"/>
      <c r="H8" s="210"/>
      <c r="I8" s="210"/>
      <c r="J8" s="200"/>
      <c r="K8" s="203"/>
      <c r="L8" s="210"/>
      <c r="M8" s="211"/>
      <c r="N8" s="169"/>
      <c r="O8" s="206"/>
      <c r="P8" s="169"/>
      <c r="Q8" s="206"/>
      <c r="R8" s="121"/>
      <c r="S8" s="172"/>
      <c r="T8" s="172"/>
      <c r="U8" s="172"/>
      <c r="V8" s="172"/>
      <c r="W8" s="172"/>
      <c r="X8" s="172"/>
      <c r="Y8" s="127"/>
      <c r="Z8" s="128"/>
      <c r="AA8" s="128"/>
      <c r="AB8" s="212"/>
      <c r="AC8" s="212"/>
      <c r="AD8" s="212"/>
      <c r="AE8" s="213"/>
      <c r="AF8" s="213"/>
      <c r="AG8" s="213"/>
      <c r="AH8" s="49" t="s">
        <v>95</v>
      </c>
      <c r="AI8" s="49" t="s">
        <v>96</v>
      </c>
      <c r="AJ8" s="49" t="s">
        <v>97</v>
      </c>
      <c r="AK8" s="50" t="s">
        <v>95</v>
      </c>
      <c r="AL8" s="50" t="s">
        <v>96</v>
      </c>
      <c r="AM8" s="50" t="s">
        <v>97</v>
      </c>
      <c r="AN8" s="51" t="s">
        <v>98</v>
      </c>
      <c r="AO8" s="51" t="s">
        <v>96</v>
      </c>
      <c r="AP8" s="51" t="s">
        <v>97</v>
      </c>
      <c r="AQ8" s="52" t="s">
        <v>95</v>
      </c>
      <c r="AR8" s="52" t="s">
        <v>96</v>
      </c>
      <c r="AS8" s="52" t="s">
        <v>97</v>
      </c>
      <c r="AT8" s="49" t="s">
        <v>95</v>
      </c>
      <c r="AU8" s="49" t="s">
        <v>96</v>
      </c>
      <c r="AV8" s="49" t="s">
        <v>97</v>
      </c>
      <c r="AW8" s="50" t="s">
        <v>95</v>
      </c>
      <c r="AX8" s="50" t="s">
        <v>96</v>
      </c>
      <c r="AY8" s="50" t="s">
        <v>97</v>
      </c>
      <c r="AZ8" s="51" t="s">
        <v>95</v>
      </c>
      <c r="BA8" s="51" t="s">
        <v>96</v>
      </c>
      <c r="BB8" s="51" t="s">
        <v>97</v>
      </c>
      <c r="BC8" s="52" t="s">
        <v>95</v>
      </c>
      <c r="BD8" s="52" t="s">
        <v>96</v>
      </c>
      <c r="BE8" s="52" t="s">
        <v>97</v>
      </c>
      <c r="BF8" s="49" t="s">
        <v>95</v>
      </c>
      <c r="BG8" s="49" t="s">
        <v>96</v>
      </c>
      <c r="BH8" s="49" t="s">
        <v>97</v>
      </c>
      <c r="BI8" s="50" t="s">
        <v>95</v>
      </c>
      <c r="BJ8" s="50" t="s">
        <v>96</v>
      </c>
      <c r="BK8" s="50" t="s">
        <v>97</v>
      </c>
      <c r="BL8" s="128"/>
      <c r="BM8" s="128"/>
      <c r="BN8" s="128"/>
      <c r="BO8" s="209"/>
      <c r="BP8" s="209"/>
      <c r="BQ8" s="209"/>
      <c r="BR8" s="128"/>
      <c r="BS8" s="128"/>
      <c r="BT8" s="128"/>
      <c r="BU8" s="209"/>
      <c r="BV8" s="209"/>
      <c r="BW8" s="209"/>
      <c r="BX8" s="212"/>
      <c r="BY8" s="212"/>
      <c r="BZ8" s="212"/>
      <c r="CA8" s="128"/>
      <c r="CB8" s="128"/>
      <c r="CC8" s="128"/>
      <c r="CD8" s="221"/>
      <c r="CE8" s="49" t="s">
        <v>99</v>
      </c>
      <c r="CF8" s="49" t="s">
        <v>96</v>
      </c>
      <c r="CG8" s="49" t="s">
        <v>97</v>
      </c>
      <c r="CH8" s="128"/>
      <c r="CI8" s="223"/>
      <c r="CJ8" s="223"/>
      <c r="CK8" s="219"/>
      <c r="CL8" s="219"/>
      <c r="CM8" s="195"/>
      <c r="CN8" s="195"/>
      <c r="CO8" s="219"/>
      <c r="CP8" s="219"/>
      <c r="CQ8" s="195"/>
      <c r="CR8" s="195"/>
      <c r="CS8" s="219"/>
      <c r="CT8" s="219"/>
      <c r="CU8" s="219"/>
      <c r="CV8" s="219"/>
      <c r="CW8" s="195"/>
      <c r="CX8" s="195"/>
      <c r="CY8" s="219"/>
      <c r="CZ8" s="224"/>
      <c r="DA8" s="195"/>
      <c r="DB8" s="195"/>
    </row>
    <row r="9" spans="1:106" s="22" customFormat="1" ht="15" customHeight="1" x14ac:dyDescent="0.2">
      <c r="A9" s="53">
        <v>1</v>
      </c>
      <c r="B9" s="53">
        <v>2</v>
      </c>
      <c r="C9" s="53">
        <v>3</v>
      </c>
      <c r="D9" s="53">
        <v>4</v>
      </c>
      <c r="E9" s="53">
        <v>5</v>
      </c>
      <c r="F9" s="53">
        <v>6</v>
      </c>
      <c r="G9" s="53">
        <v>7</v>
      </c>
      <c r="H9" s="53">
        <v>8</v>
      </c>
      <c r="I9" s="53">
        <v>9</v>
      </c>
      <c r="J9" s="53">
        <v>10</v>
      </c>
      <c r="K9" s="53">
        <v>11</v>
      </c>
      <c r="L9" s="53">
        <v>12</v>
      </c>
      <c r="M9" s="53">
        <v>13</v>
      </c>
      <c r="N9" s="53">
        <v>14</v>
      </c>
      <c r="O9" s="53">
        <v>15</v>
      </c>
      <c r="P9" s="53">
        <v>16</v>
      </c>
      <c r="Q9" s="53">
        <v>17</v>
      </c>
      <c r="R9" s="53">
        <v>18</v>
      </c>
      <c r="S9" s="53">
        <v>19</v>
      </c>
      <c r="T9" s="53">
        <v>20</v>
      </c>
      <c r="U9" s="53">
        <v>21</v>
      </c>
      <c r="V9" s="53">
        <v>22</v>
      </c>
      <c r="W9" s="53">
        <v>23</v>
      </c>
      <c r="X9" s="53">
        <v>24</v>
      </c>
      <c r="Y9" s="53">
        <v>25</v>
      </c>
      <c r="Z9" s="53">
        <v>26</v>
      </c>
      <c r="AA9" s="53">
        <v>27</v>
      </c>
      <c r="AB9" s="53">
        <v>28</v>
      </c>
      <c r="AC9" s="53">
        <v>29</v>
      </c>
      <c r="AD9" s="53">
        <v>30</v>
      </c>
      <c r="AE9" s="53">
        <v>31</v>
      </c>
      <c r="AF9" s="53">
        <v>32</v>
      </c>
      <c r="AG9" s="53">
        <v>33</v>
      </c>
      <c r="AH9" s="53">
        <v>34</v>
      </c>
      <c r="AI9" s="53">
        <v>35</v>
      </c>
      <c r="AJ9" s="53">
        <v>36</v>
      </c>
      <c r="AK9" s="53">
        <v>37</v>
      </c>
      <c r="AL9" s="53">
        <v>38</v>
      </c>
      <c r="AM9" s="53">
        <v>39</v>
      </c>
      <c r="AN9" s="53">
        <v>40</v>
      </c>
      <c r="AO9" s="53">
        <v>41</v>
      </c>
      <c r="AP9" s="53">
        <v>42</v>
      </c>
      <c r="AQ9" s="53">
        <v>43</v>
      </c>
      <c r="AR9" s="53">
        <v>44</v>
      </c>
      <c r="AS9" s="53">
        <v>45</v>
      </c>
      <c r="AT9" s="53">
        <v>46</v>
      </c>
      <c r="AU9" s="53">
        <v>47</v>
      </c>
      <c r="AV9" s="53">
        <v>48</v>
      </c>
      <c r="AW9" s="53">
        <v>49</v>
      </c>
      <c r="AX9" s="53">
        <v>50</v>
      </c>
      <c r="AY9" s="53">
        <v>51</v>
      </c>
      <c r="AZ9" s="53">
        <v>52</v>
      </c>
      <c r="BA9" s="53">
        <v>53</v>
      </c>
      <c r="BB9" s="53">
        <v>54</v>
      </c>
      <c r="BC9" s="53">
        <v>55</v>
      </c>
      <c r="BD9" s="53">
        <v>56</v>
      </c>
      <c r="BE9" s="53">
        <v>57</v>
      </c>
      <c r="BF9" s="53">
        <v>58</v>
      </c>
      <c r="BG9" s="53">
        <v>59</v>
      </c>
      <c r="BH9" s="53">
        <v>60</v>
      </c>
      <c r="BI9" s="53">
        <v>61</v>
      </c>
      <c r="BJ9" s="53">
        <v>62</v>
      </c>
      <c r="BK9" s="53">
        <v>63</v>
      </c>
      <c r="BL9" s="53">
        <v>64</v>
      </c>
      <c r="BM9" s="53">
        <v>65</v>
      </c>
      <c r="BN9" s="53">
        <v>66</v>
      </c>
      <c r="BO9" s="53">
        <v>67</v>
      </c>
      <c r="BP9" s="53">
        <v>68</v>
      </c>
      <c r="BQ9" s="53">
        <v>69</v>
      </c>
      <c r="BR9" s="53">
        <v>70</v>
      </c>
      <c r="BS9" s="53">
        <v>71</v>
      </c>
      <c r="BT9" s="53">
        <v>72</v>
      </c>
      <c r="BU9" s="53">
        <v>73</v>
      </c>
      <c r="BV9" s="53">
        <v>74</v>
      </c>
      <c r="BW9" s="53">
        <v>75</v>
      </c>
      <c r="BX9" s="53">
        <v>76</v>
      </c>
      <c r="BY9" s="53">
        <v>77</v>
      </c>
      <c r="BZ9" s="53">
        <v>78</v>
      </c>
      <c r="CA9" s="53">
        <v>79</v>
      </c>
      <c r="CB9" s="53">
        <v>80</v>
      </c>
      <c r="CC9" s="53">
        <v>81</v>
      </c>
      <c r="CD9" s="53">
        <v>82</v>
      </c>
      <c r="CE9" s="53">
        <v>83</v>
      </c>
      <c r="CF9" s="53">
        <v>84</v>
      </c>
      <c r="CG9" s="53">
        <v>85</v>
      </c>
      <c r="CH9" s="53">
        <v>86</v>
      </c>
      <c r="CI9" s="53">
        <v>87</v>
      </c>
      <c r="CJ9" s="53">
        <v>88</v>
      </c>
      <c r="CK9" s="53">
        <v>89</v>
      </c>
      <c r="CL9" s="53">
        <v>90</v>
      </c>
      <c r="CM9" s="53">
        <v>91</v>
      </c>
      <c r="CN9" s="53">
        <v>92</v>
      </c>
      <c r="CO9" s="53">
        <v>93</v>
      </c>
      <c r="CP9" s="53">
        <v>94</v>
      </c>
      <c r="CQ9" s="53">
        <v>95</v>
      </c>
      <c r="CR9" s="53">
        <v>96</v>
      </c>
      <c r="CS9" s="53">
        <v>97</v>
      </c>
      <c r="CT9" s="53">
        <v>98</v>
      </c>
      <c r="CU9" s="53">
        <v>99</v>
      </c>
      <c r="CV9" s="53">
        <v>100</v>
      </c>
      <c r="CW9" s="53">
        <v>101</v>
      </c>
      <c r="CX9" s="53">
        <v>102</v>
      </c>
      <c r="CY9" s="53">
        <v>103</v>
      </c>
      <c r="CZ9" s="53">
        <v>104</v>
      </c>
      <c r="DA9" s="53">
        <v>105</v>
      </c>
      <c r="DB9" s="53">
        <v>106</v>
      </c>
    </row>
    <row r="10" spans="1:106" s="22" customFormat="1" ht="22.5" customHeight="1" x14ac:dyDescent="0.2">
      <c r="A10" s="82" t="s">
        <v>106</v>
      </c>
      <c r="B10" s="16">
        <f>C10+R10</f>
        <v>0</v>
      </c>
      <c r="C10" s="16">
        <f>D10+H10+L10+N10+P10</f>
        <v>0</v>
      </c>
      <c r="D10" s="16"/>
      <c r="E10" s="3"/>
      <c r="F10" s="3"/>
      <c r="G10" s="3"/>
      <c r="H10" s="3"/>
      <c r="I10" s="3"/>
      <c r="J10" s="3"/>
      <c r="K10" s="3"/>
      <c r="L10" s="3"/>
      <c r="M10" s="3"/>
      <c r="N10" s="3"/>
      <c r="O10" s="16"/>
      <c r="P10" s="16"/>
      <c r="Q10" s="4"/>
      <c r="R10" s="4">
        <f>SUM(S10:X10)</f>
        <v>0</v>
      </c>
      <c r="S10" s="81"/>
      <c r="T10" s="81"/>
      <c r="U10" s="81"/>
      <c r="V10" s="60"/>
      <c r="W10" s="60"/>
      <c r="X10" s="60"/>
      <c r="Y10" s="40">
        <f>AB10+BX10</f>
        <v>0</v>
      </c>
      <c r="Z10" s="40">
        <f>AC10+BY10</f>
        <v>0</v>
      </c>
      <c r="AA10" s="40">
        <f>AD10+BZ10</f>
        <v>0</v>
      </c>
      <c r="AB10" s="40">
        <f>AH10+AT10+BF10+BL10+BR10</f>
        <v>0</v>
      </c>
      <c r="AC10" s="10">
        <f>AI10+AU10+BG10+BM10+BS10</f>
        <v>0</v>
      </c>
      <c r="AD10" s="10">
        <f>AJ10+AV10+BH10+BT10</f>
        <v>0</v>
      </c>
      <c r="AE10" s="10">
        <f>AK10+AW10+BI10</f>
        <v>0</v>
      </c>
      <c r="AF10" s="10">
        <f>AL10+AX10+BJ10</f>
        <v>0</v>
      </c>
      <c r="AG10" s="17">
        <f>AM10+AY10+BK10</f>
        <v>0</v>
      </c>
      <c r="AH10" s="10"/>
      <c r="AI10" s="10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32"/>
      <c r="BJ10" s="32"/>
      <c r="BK10" s="32"/>
      <c r="BL10" s="32"/>
      <c r="BM10" s="32"/>
      <c r="BN10" s="32"/>
      <c r="BO10" s="32"/>
      <c r="BP10" s="32"/>
      <c r="BQ10" s="33"/>
      <c r="BR10" s="33"/>
      <c r="BS10" s="10"/>
      <c r="BT10" s="54"/>
      <c r="BU10" s="54"/>
      <c r="BV10" s="54"/>
      <c r="BW10" s="54"/>
      <c r="BX10" s="54">
        <f>CA10+CB10+CC10+CD10+CE10+CH10</f>
        <v>0</v>
      </c>
      <c r="BY10" s="54">
        <f>CA10+CB10+CC10+CD10+CF10+CH10</f>
        <v>0</v>
      </c>
      <c r="BZ10" s="54">
        <f>CG10</f>
        <v>0</v>
      </c>
      <c r="CA10" s="54"/>
      <c r="CB10" s="55"/>
      <c r="CC10" s="55"/>
      <c r="CD10" s="55"/>
      <c r="CE10" s="55"/>
      <c r="CF10" s="55"/>
      <c r="CG10" s="55"/>
      <c r="CH10" s="55"/>
      <c r="CI10" s="11">
        <f>-CK10+CO10+CS10+CU10+CY10</f>
        <v>0</v>
      </c>
      <c r="CJ10" s="11">
        <f>CL10+CP10+CT10+CV10+CZ10</f>
        <v>0</v>
      </c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s="22" customFormat="1" ht="20.25" customHeight="1" x14ac:dyDescent="0.2">
      <c r="A11" s="82" t="s">
        <v>131</v>
      </c>
      <c r="B11" s="16">
        <f t="shared" ref="B11:B28" si="0">C11+R11</f>
        <v>0</v>
      </c>
      <c r="C11" s="16">
        <f t="shared" ref="C11:C28" si="1">D11+H11+L11+N11+P11</f>
        <v>0</v>
      </c>
      <c r="D11" s="16"/>
      <c r="E11" s="3"/>
      <c r="F11" s="3"/>
      <c r="G11" s="3"/>
      <c r="H11" s="3"/>
      <c r="I11" s="3"/>
      <c r="J11" s="3"/>
      <c r="K11" s="3"/>
      <c r="L11" s="3"/>
      <c r="M11" s="3"/>
      <c r="N11" s="3"/>
      <c r="O11" s="16"/>
      <c r="P11" s="16"/>
      <c r="Q11" s="4"/>
      <c r="R11" s="4">
        <f t="shared" ref="R11:R28" si="2">SUM(S11:X11)</f>
        <v>0</v>
      </c>
      <c r="S11" s="81"/>
      <c r="T11" s="81"/>
      <c r="U11" s="81"/>
      <c r="V11" s="60"/>
      <c r="W11" s="60"/>
      <c r="X11" s="60"/>
      <c r="Y11" s="40">
        <f t="shared" ref="Y11:Y28" si="3">AB11+BX11</f>
        <v>0</v>
      </c>
      <c r="Z11" s="40">
        <f t="shared" ref="Z11:Z28" si="4">AC11+BY11</f>
        <v>0</v>
      </c>
      <c r="AA11" s="40">
        <f t="shared" ref="AA11:AA28" si="5">AD11+BZ11</f>
        <v>0</v>
      </c>
      <c r="AB11" s="40">
        <f t="shared" ref="AB11:AB28" si="6">AH11+AT11+BF11+BL11+BR11</f>
        <v>0</v>
      </c>
      <c r="AC11" s="10">
        <f t="shared" ref="AC11:AC28" si="7">AI11+AU11+BG11+BM11+BS11</f>
        <v>0</v>
      </c>
      <c r="AD11" s="10">
        <f t="shared" ref="AD11:AD28" si="8">AJ11+AV11+BH11+BT11</f>
        <v>0</v>
      </c>
      <c r="AE11" s="10">
        <f t="shared" ref="AE11:AE28" si="9">AK11+AW11+BI11</f>
        <v>0</v>
      </c>
      <c r="AF11" s="10">
        <f t="shared" ref="AF11:AF28" si="10">AL11+AX11+BJ11</f>
        <v>0</v>
      </c>
      <c r="AG11" s="17">
        <f t="shared" ref="AG11:AG28" si="11">AM11+AY11+BK11</f>
        <v>0</v>
      </c>
      <c r="AH11" s="10"/>
      <c r="AI11" s="10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32"/>
      <c r="BJ11" s="32"/>
      <c r="BK11" s="32"/>
      <c r="BL11" s="32"/>
      <c r="BM11" s="32"/>
      <c r="BN11" s="32"/>
      <c r="BO11" s="32"/>
      <c r="BP11" s="32"/>
      <c r="BQ11" s="33"/>
      <c r="BR11" s="33"/>
      <c r="BS11" s="10"/>
      <c r="BT11" s="54"/>
      <c r="BU11" s="54"/>
      <c r="BV11" s="54"/>
      <c r="BW11" s="54"/>
      <c r="BX11" s="54">
        <f t="shared" ref="BX11:BX28" si="12">CA11+CB11+CC11+CD11+CE11+CH11</f>
        <v>0</v>
      </c>
      <c r="BY11" s="54">
        <f t="shared" ref="BY11:BY28" si="13">CA11+CB11+CC11+CD11+CF11+CH11</f>
        <v>0</v>
      </c>
      <c r="BZ11" s="54">
        <f t="shared" ref="BZ11:BZ28" si="14">CG11</f>
        <v>0</v>
      </c>
      <c r="CA11" s="54"/>
      <c r="CB11" s="55"/>
      <c r="CC11" s="55"/>
      <c r="CD11" s="55"/>
      <c r="CE11" s="55"/>
      <c r="CF11" s="55"/>
      <c r="CG11" s="55"/>
      <c r="CH11" s="55"/>
      <c r="CI11" s="11">
        <f t="shared" ref="CI11:CI28" si="15">-CK11+CO11+CS11+CU11+CY11</f>
        <v>0</v>
      </c>
      <c r="CJ11" s="11">
        <f t="shared" ref="CJ11:CJ28" si="16">CL11+CP11+CT11+CV11+CZ11</f>
        <v>0</v>
      </c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s="22" customFormat="1" ht="20.25" customHeight="1" x14ac:dyDescent="0.2">
      <c r="A12" s="82" t="s">
        <v>132</v>
      </c>
      <c r="B12" s="16">
        <f t="shared" si="0"/>
        <v>0</v>
      </c>
      <c r="C12" s="16">
        <f t="shared" si="1"/>
        <v>0</v>
      </c>
      <c r="D12" s="16"/>
      <c r="E12" s="3"/>
      <c r="F12" s="3"/>
      <c r="G12" s="3"/>
      <c r="H12" s="3"/>
      <c r="I12" s="3"/>
      <c r="J12" s="3"/>
      <c r="K12" s="3"/>
      <c r="L12" s="3"/>
      <c r="M12" s="3"/>
      <c r="N12" s="3"/>
      <c r="O12" s="16"/>
      <c r="P12" s="16"/>
      <c r="Q12" s="4"/>
      <c r="R12" s="4">
        <f t="shared" si="2"/>
        <v>0</v>
      </c>
      <c r="S12" s="81"/>
      <c r="T12" s="81"/>
      <c r="U12" s="81"/>
      <c r="V12" s="60"/>
      <c r="W12" s="60"/>
      <c r="X12" s="60"/>
      <c r="Y12" s="40">
        <f t="shared" si="3"/>
        <v>0</v>
      </c>
      <c r="Z12" s="40">
        <f t="shared" si="4"/>
        <v>0</v>
      </c>
      <c r="AA12" s="40">
        <f t="shared" si="5"/>
        <v>0</v>
      </c>
      <c r="AB12" s="40">
        <f t="shared" si="6"/>
        <v>0</v>
      </c>
      <c r="AC12" s="10">
        <f t="shared" si="7"/>
        <v>0</v>
      </c>
      <c r="AD12" s="10">
        <f t="shared" si="8"/>
        <v>0</v>
      </c>
      <c r="AE12" s="10">
        <f t="shared" si="9"/>
        <v>0</v>
      </c>
      <c r="AF12" s="10">
        <f t="shared" si="10"/>
        <v>0</v>
      </c>
      <c r="AG12" s="17">
        <f t="shared" si="11"/>
        <v>0</v>
      </c>
      <c r="AH12" s="10"/>
      <c r="AI12" s="10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32"/>
      <c r="BJ12" s="32"/>
      <c r="BK12" s="32"/>
      <c r="BL12" s="32"/>
      <c r="BM12" s="32"/>
      <c r="BN12" s="32"/>
      <c r="BO12" s="32"/>
      <c r="BP12" s="32"/>
      <c r="BQ12" s="33"/>
      <c r="BR12" s="33"/>
      <c r="BS12" s="10"/>
      <c r="BT12" s="54"/>
      <c r="BU12" s="54"/>
      <c r="BV12" s="54"/>
      <c r="BW12" s="54"/>
      <c r="BX12" s="54">
        <f t="shared" si="12"/>
        <v>0</v>
      </c>
      <c r="BY12" s="54">
        <f t="shared" si="13"/>
        <v>0</v>
      </c>
      <c r="BZ12" s="54">
        <f t="shared" si="14"/>
        <v>0</v>
      </c>
      <c r="CA12" s="54"/>
      <c r="CB12" s="55"/>
      <c r="CC12" s="55"/>
      <c r="CD12" s="55"/>
      <c r="CE12" s="55"/>
      <c r="CF12" s="55"/>
      <c r="CG12" s="55"/>
      <c r="CH12" s="55"/>
      <c r="CI12" s="11">
        <f t="shared" si="15"/>
        <v>0</v>
      </c>
      <c r="CJ12" s="11">
        <f t="shared" si="16"/>
        <v>0</v>
      </c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s="22" customFormat="1" ht="20.25" customHeight="1" x14ac:dyDescent="0.2">
      <c r="A13" s="82" t="s">
        <v>108</v>
      </c>
      <c r="B13" s="16">
        <f t="shared" si="0"/>
        <v>0</v>
      </c>
      <c r="C13" s="16">
        <f t="shared" si="1"/>
        <v>0</v>
      </c>
      <c r="D13" s="16"/>
      <c r="E13" s="3"/>
      <c r="F13" s="3"/>
      <c r="G13" s="3"/>
      <c r="H13" s="3"/>
      <c r="I13" s="3"/>
      <c r="J13" s="3"/>
      <c r="K13" s="3"/>
      <c r="L13" s="3"/>
      <c r="M13" s="3"/>
      <c r="N13" s="3"/>
      <c r="O13" s="16"/>
      <c r="P13" s="16"/>
      <c r="Q13" s="4"/>
      <c r="R13" s="4">
        <f t="shared" si="2"/>
        <v>0</v>
      </c>
      <c r="S13" s="81"/>
      <c r="T13" s="81"/>
      <c r="U13" s="81"/>
      <c r="V13" s="60"/>
      <c r="W13" s="60"/>
      <c r="X13" s="60"/>
      <c r="Y13" s="40">
        <f t="shared" si="3"/>
        <v>0</v>
      </c>
      <c r="Z13" s="40">
        <f t="shared" si="4"/>
        <v>0</v>
      </c>
      <c r="AA13" s="40">
        <f t="shared" si="5"/>
        <v>0</v>
      </c>
      <c r="AB13" s="40">
        <f t="shared" si="6"/>
        <v>0</v>
      </c>
      <c r="AC13" s="10">
        <f t="shared" si="7"/>
        <v>0</v>
      </c>
      <c r="AD13" s="10">
        <f t="shared" si="8"/>
        <v>0</v>
      </c>
      <c r="AE13" s="10">
        <f t="shared" si="9"/>
        <v>0</v>
      </c>
      <c r="AF13" s="10">
        <f t="shared" si="10"/>
        <v>0</v>
      </c>
      <c r="AG13" s="17">
        <f t="shared" si="11"/>
        <v>0</v>
      </c>
      <c r="AH13" s="10"/>
      <c r="AI13" s="10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32"/>
      <c r="BJ13" s="32"/>
      <c r="BK13" s="32"/>
      <c r="BL13" s="32"/>
      <c r="BM13" s="32"/>
      <c r="BN13" s="32"/>
      <c r="BO13" s="32"/>
      <c r="BP13" s="32"/>
      <c r="BQ13" s="33">
        <f>BO13-BP13</f>
        <v>0</v>
      </c>
      <c r="BR13" s="33"/>
      <c r="BS13" s="10"/>
      <c r="BT13" s="54"/>
      <c r="BU13" s="54"/>
      <c r="BV13" s="54"/>
      <c r="BW13" s="54"/>
      <c r="BX13" s="54">
        <f t="shared" si="12"/>
        <v>0</v>
      </c>
      <c r="BY13" s="54">
        <f t="shared" si="13"/>
        <v>0</v>
      </c>
      <c r="BZ13" s="54">
        <f t="shared" si="14"/>
        <v>0</v>
      </c>
      <c r="CA13" s="54"/>
      <c r="CB13" s="55"/>
      <c r="CC13" s="55"/>
      <c r="CD13" s="55"/>
      <c r="CE13" s="55"/>
      <c r="CF13" s="55"/>
      <c r="CG13" s="55"/>
      <c r="CH13" s="55"/>
      <c r="CI13" s="11">
        <f t="shared" si="15"/>
        <v>0</v>
      </c>
      <c r="CJ13" s="11">
        <f t="shared" si="16"/>
        <v>0</v>
      </c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s="22" customFormat="1" ht="20.25" customHeight="1" x14ac:dyDescent="0.2">
      <c r="A14" s="82" t="s">
        <v>133</v>
      </c>
      <c r="B14" s="16">
        <f t="shared" si="0"/>
        <v>0</v>
      </c>
      <c r="C14" s="16">
        <f t="shared" si="1"/>
        <v>0</v>
      </c>
      <c r="D14" s="16"/>
      <c r="E14" s="3"/>
      <c r="F14" s="3"/>
      <c r="G14" s="3"/>
      <c r="H14" s="3"/>
      <c r="I14" s="3"/>
      <c r="J14" s="3"/>
      <c r="K14" s="3"/>
      <c r="L14" s="3"/>
      <c r="M14" s="3"/>
      <c r="N14" s="3"/>
      <c r="O14" s="16"/>
      <c r="P14" s="16"/>
      <c r="Q14" s="4"/>
      <c r="R14" s="4">
        <f t="shared" si="2"/>
        <v>0</v>
      </c>
      <c r="S14" s="81"/>
      <c r="T14" s="81"/>
      <c r="U14" s="81"/>
      <c r="V14" s="60"/>
      <c r="W14" s="60"/>
      <c r="X14" s="60"/>
      <c r="Y14" s="40">
        <f t="shared" si="3"/>
        <v>0</v>
      </c>
      <c r="Z14" s="40">
        <f t="shared" si="4"/>
        <v>0</v>
      </c>
      <c r="AA14" s="40">
        <f t="shared" si="5"/>
        <v>0</v>
      </c>
      <c r="AB14" s="40">
        <f t="shared" si="6"/>
        <v>0</v>
      </c>
      <c r="AC14" s="10">
        <f t="shared" si="7"/>
        <v>0</v>
      </c>
      <c r="AD14" s="10">
        <f t="shared" si="8"/>
        <v>0</v>
      </c>
      <c r="AE14" s="10">
        <f t="shared" si="9"/>
        <v>0</v>
      </c>
      <c r="AF14" s="10">
        <f t="shared" si="10"/>
        <v>0</v>
      </c>
      <c r="AG14" s="17">
        <f t="shared" si="11"/>
        <v>0</v>
      </c>
      <c r="AH14" s="10"/>
      <c r="AI14" s="10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32"/>
      <c r="BJ14" s="32"/>
      <c r="BK14" s="32"/>
      <c r="BL14" s="32"/>
      <c r="BM14" s="32"/>
      <c r="BN14" s="32"/>
      <c r="BO14" s="32"/>
      <c r="BP14" s="32"/>
      <c r="BQ14" s="33"/>
      <c r="BR14" s="33"/>
      <c r="BS14" s="10"/>
      <c r="BT14" s="54"/>
      <c r="BU14" s="54"/>
      <c r="BV14" s="54"/>
      <c r="BW14" s="54"/>
      <c r="BX14" s="54">
        <f t="shared" si="12"/>
        <v>0</v>
      </c>
      <c r="BY14" s="54">
        <f t="shared" si="13"/>
        <v>0</v>
      </c>
      <c r="BZ14" s="54">
        <f t="shared" si="14"/>
        <v>0</v>
      </c>
      <c r="CA14" s="54"/>
      <c r="CB14" s="55"/>
      <c r="CC14" s="55"/>
      <c r="CD14" s="55"/>
      <c r="CE14" s="55"/>
      <c r="CF14" s="55"/>
      <c r="CG14" s="55"/>
      <c r="CH14" s="55"/>
      <c r="CI14" s="11">
        <f t="shared" si="15"/>
        <v>0</v>
      </c>
      <c r="CJ14" s="11">
        <f t="shared" si="16"/>
        <v>0</v>
      </c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</row>
    <row r="15" spans="1:106" s="22" customFormat="1" ht="20.25" customHeight="1" x14ac:dyDescent="0.2">
      <c r="A15" s="82" t="s">
        <v>134</v>
      </c>
      <c r="B15" s="16">
        <f t="shared" si="0"/>
        <v>0</v>
      </c>
      <c r="C15" s="16">
        <f t="shared" si="1"/>
        <v>0</v>
      </c>
      <c r="D15" s="16"/>
      <c r="E15" s="3"/>
      <c r="F15" s="3"/>
      <c r="G15" s="3"/>
      <c r="H15" s="3"/>
      <c r="I15" s="3"/>
      <c r="J15" s="3"/>
      <c r="K15" s="3"/>
      <c r="L15" s="3"/>
      <c r="M15" s="3"/>
      <c r="N15" s="3"/>
      <c r="O15" s="16"/>
      <c r="P15" s="16"/>
      <c r="Q15" s="4"/>
      <c r="R15" s="4">
        <f t="shared" si="2"/>
        <v>0</v>
      </c>
      <c r="S15" s="81"/>
      <c r="T15" s="81"/>
      <c r="U15" s="81"/>
      <c r="V15" s="60"/>
      <c r="W15" s="60"/>
      <c r="X15" s="60"/>
      <c r="Y15" s="40">
        <f t="shared" si="3"/>
        <v>0</v>
      </c>
      <c r="Z15" s="40">
        <f t="shared" si="4"/>
        <v>0</v>
      </c>
      <c r="AA15" s="40">
        <f t="shared" si="5"/>
        <v>0</v>
      </c>
      <c r="AB15" s="40">
        <f t="shared" si="6"/>
        <v>0</v>
      </c>
      <c r="AC15" s="10">
        <f t="shared" si="7"/>
        <v>0</v>
      </c>
      <c r="AD15" s="10">
        <f t="shared" si="8"/>
        <v>0</v>
      </c>
      <c r="AE15" s="10">
        <f t="shared" si="9"/>
        <v>0</v>
      </c>
      <c r="AF15" s="10">
        <f t="shared" si="10"/>
        <v>0</v>
      </c>
      <c r="AG15" s="17">
        <f t="shared" si="11"/>
        <v>0</v>
      </c>
      <c r="AH15" s="10"/>
      <c r="AI15" s="10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32"/>
      <c r="BJ15" s="32"/>
      <c r="BK15" s="32"/>
      <c r="BL15" s="32"/>
      <c r="BM15" s="32"/>
      <c r="BN15" s="32"/>
      <c r="BO15" s="32"/>
      <c r="BP15" s="32"/>
      <c r="BQ15" s="33"/>
      <c r="BR15" s="33"/>
      <c r="BS15" s="10"/>
      <c r="BT15" s="54"/>
      <c r="BU15" s="54"/>
      <c r="BV15" s="54"/>
      <c r="BW15" s="54"/>
      <c r="BX15" s="54">
        <f t="shared" si="12"/>
        <v>0</v>
      </c>
      <c r="BY15" s="54">
        <f t="shared" si="13"/>
        <v>0</v>
      </c>
      <c r="BZ15" s="54">
        <f t="shared" si="14"/>
        <v>0</v>
      </c>
      <c r="CA15" s="54"/>
      <c r="CB15" s="55"/>
      <c r="CC15" s="55"/>
      <c r="CD15" s="55"/>
      <c r="CE15" s="55"/>
      <c r="CF15" s="55"/>
      <c r="CG15" s="55"/>
      <c r="CH15" s="55"/>
      <c r="CI15" s="11">
        <f t="shared" si="15"/>
        <v>0</v>
      </c>
      <c r="CJ15" s="11">
        <f t="shared" si="16"/>
        <v>0</v>
      </c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</row>
    <row r="16" spans="1:106" s="22" customFormat="1" ht="20.25" customHeight="1" x14ac:dyDescent="0.2">
      <c r="A16" s="82" t="s">
        <v>135</v>
      </c>
      <c r="B16" s="16">
        <f t="shared" si="0"/>
        <v>0</v>
      </c>
      <c r="C16" s="16">
        <f t="shared" si="1"/>
        <v>0</v>
      </c>
      <c r="D16" s="16"/>
      <c r="E16" s="3"/>
      <c r="F16" s="3"/>
      <c r="G16" s="3"/>
      <c r="H16" s="3"/>
      <c r="I16" s="3"/>
      <c r="J16" s="3"/>
      <c r="K16" s="3"/>
      <c r="L16" s="3"/>
      <c r="M16" s="3"/>
      <c r="N16" s="3"/>
      <c r="O16" s="16"/>
      <c r="P16" s="16"/>
      <c r="Q16" s="4"/>
      <c r="R16" s="4">
        <f t="shared" si="2"/>
        <v>0</v>
      </c>
      <c r="S16" s="81"/>
      <c r="T16" s="81"/>
      <c r="U16" s="81"/>
      <c r="V16" s="60"/>
      <c r="W16" s="60"/>
      <c r="X16" s="60"/>
      <c r="Y16" s="40">
        <f t="shared" si="3"/>
        <v>0</v>
      </c>
      <c r="Z16" s="40">
        <f t="shared" si="4"/>
        <v>0</v>
      </c>
      <c r="AA16" s="40">
        <f t="shared" si="5"/>
        <v>0</v>
      </c>
      <c r="AB16" s="40">
        <f t="shared" si="6"/>
        <v>0</v>
      </c>
      <c r="AC16" s="10">
        <f t="shared" si="7"/>
        <v>0</v>
      </c>
      <c r="AD16" s="10">
        <f t="shared" si="8"/>
        <v>0</v>
      </c>
      <c r="AE16" s="10">
        <f t="shared" si="9"/>
        <v>0</v>
      </c>
      <c r="AF16" s="10">
        <f t="shared" si="10"/>
        <v>0</v>
      </c>
      <c r="AG16" s="17">
        <f t="shared" si="11"/>
        <v>0</v>
      </c>
      <c r="AH16" s="10"/>
      <c r="AI16" s="10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32"/>
      <c r="BJ16" s="32"/>
      <c r="BK16" s="32"/>
      <c r="BL16" s="32"/>
      <c r="BM16" s="32"/>
      <c r="BN16" s="32"/>
      <c r="BO16" s="32"/>
      <c r="BP16" s="32"/>
      <c r="BQ16" s="33"/>
      <c r="BR16" s="33"/>
      <c r="BS16" s="10"/>
      <c r="BT16" s="54"/>
      <c r="BU16" s="54"/>
      <c r="BV16" s="54"/>
      <c r="BW16" s="54"/>
      <c r="BX16" s="54">
        <f t="shared" si="12"/>
        <v>0</v>
      </c>
      <c r="BY16" s="54">
        <f t="shared" si="13"/>
        <v>0</v>
      </c>
      <c r="BZ16" s="54">
        <f t="shared" si="14"/>
        <v>0</v>
      </c>
      <c r="CA16" s="54"/>
      <c r="CB16" s="55"/>
      <c r="CC16" s="55"/>
      <c r="CD16" s="55"/>
      <c r="CE16" s="55"/>
      <c r="CF16" s="55"/>
      <c r="CG16" s="55"/>
      <c r="CH16" s="55"/>
      <c r="CI16" s="11">
        <f t="shared" si="15"/>
        <v>0</v>
      </c>
      <c r="CJ16" s="11">
        <f t="shared" si="16"/>
        <v>0</v>
      </c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s="22" customFormat="1" ht="20.25" customHeight="1" x14ac:dyDescent="0.2">
      <c r="A17" s="82" t="s">
        <v>121</v>
      </c>
      <c r="B17" s="16">
        <f t="shared" si="0"/>
        <v>0</v>
      </c>
      <c r="C17" s="16">
        <f t="shared" si="1"/>
        <v>0</v>
      </c>
      <c r="D17" s="16"/>
      <c r="E17" s="3"/>
      <c r="F17" s="3"/>
      <c r="G17" s="3"/>
      <c r="H17" s="3"/>
      <c r="I17" s="3"/>
      <c r="J17" s="3"/>
      <c r="K17" s="3"/>
      <c r="L17" s="3"/>
      <c r="M17" s="3"/>
      <c r="N17" s="3"/>
      <c r="O17" s="16"/>
      <c r="P17" s="16"/>
      <c r="Q17" s="4"/>
      <c r="R17" s="4">
        <f t="shared" si="2"/>
        <v>0</v>
      </c>
      <c r="S17" s="81"/>
      <c r="T17" s="81"/>
      <c r="U17" s="81"/>
      <c r="V17" s="60"/>
      <c r="W17" s="60"/>
      <c r="X17" s="60"/>
      <c r="Y17" s="40">
        <f t="shared" si="3"/>
        <v>0</v>
      </c>
      <c r="Z17" s="40">
        <f t="shared" si="4"/>
        <v>0</v>
      </c>
      <c r="AA17" s="40">
        <f t="shared" si="5"/>
        <v>0</v>
      </c>
      <c r="AB17" s="40">
        <f t="shared" si="6"/>
        <v>0</v>
      </c>
      <c r="AC17" s="10">
        <f t="shared" si="7"/>
        <v>0</v>
      </c>
      <c r="AD17" s="10">
        <f t="shared" si="8"/>
        <v>0</v>
      </c>
      <c r="AE17" s="10">
        <f t="shared" si="9"/>
        <v>0</v>
      </c>
      <c r="AF17" s="10">
        <f t="shared" si="10"/>
        <v>0</v>
      </c>
      <c r="AG17" s="17">
        <f t="shared" si="11"/>
        <v>0</v>
      </c>
      <c r="AH17" s="10"/>
      <c r="AI17" s="10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32"/>
      <c r="BJ17" s="32"/>
      <c r="BK17" s="32"/>
      <c r="BL17" s="32"/>
      <c r="BM17" s="32"/>
      <c r="BN17" s="32"/>
      <c r="BO17" s="32"/>
      <c r="BP17" s="32"/>
      <c r="BQ17" s="33"/>
      <c r="BR17" s="33"/>
      <c r="BS17" s="10"/>
      <c r="BT17" s="54"/>
      <c r="BU17" s="54"/>
      <c r="BV17" s="54"/>
      <c r="BW17" s="54"/>
      <c r="BX17" s="54">
        <f t="shared" si="12"/>
        <v>0</v>
      </c>
      <c r="BY17" s="54">
        <f t="shared" si="13"/>
        <v>0</v>
      </c>
      <c r="BZ17" s="54">
        <f t="shared" si="14"/>
        <v>0</v>
      </c>
      <c r="CA17" s="54"/>
      <c r="CB17" s="55"/>
      <c r="CC17" s="55"/>
      <c r="CD17" s="55"/>
      <c r="CE17" s="55"/>
      <c r="CF17" s="55"/>
      <c r="CG17" s="55"/>
      <c r="CH17" s="55"/>
      <c r="CI17" s="11">
        <f t="shared" si="15"/>
        <v>0</v>
      </c>
      <c r="CJ17" s="11">
        <f t="shared" si="16"/>
        <v>0</v>
      </c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s="22" customFormat="1" ht="20.25" customHeight="1" x14ac:dyDescent="0.2">
      <c r="A18" s="82" t="s">
        <v>136</v>
      </c>
      <c r="B18" s="16">
        <f t="shared" si="0"/>
        <v>0</v>
      </c>
      <c r="C18" s="16">
        <f t="shared" si="1"/>
        <v>0</v>
      </c>
      <c r="D18" s="16"/>
      <c r="E18" s="3"/>
      <c r="F18" s="3"/>
      <c r="G18" s="3"/>
      <c r="H18" s="3"/>
      <c r="I18" s="3"/>
      <c r="J18" s="3"/>
      <c r="K18" s="3"/>
      <c r="L18" s="3"/>
      <c r="M18" s="3"/>
      <c r="N18" s="3"/>
      <c r="O18" s="16"/>
      <c r="P18" s="16"/>
      <c r="Q18" s="4"/>
      <c r="R18" s="4">
        <f t="shared" si="2"/>
        <v>0</v>
      </c>
      <c r="S18" s="81"/>
      <c r="T18" s="81"/>
      <c r="U18" s="81"/>
      <c r="V18" s="60"/>
      <c r="W18" s="60"/>
      <c r="X18" s="60"/>
      <c r="Y18" s="40">
        <f t="shared" si="3"/>
        <v>0</v>
      </c>
      <c r="Z18" s="40">
        <f t="shared" si="4"/>
        <v>0</v>
      </c>
      <c r="AA18" s="40">
        <f t="shared" si="5"/>
        <v>0</v>
      </c>
      <c r="AB18" s="40">
        <f t="shared" si="6"/>
        <v>0</v>
      </c>
      <c r="AC18" s="10">
        <f t="shared" si="7"/>
        <v>0</v>
      </c>
      <c r="AD18" s="10">
        <f t="shared" si="8"/>
        <v>0</v>
      </c>
      <c r="AE18" s="10">
        <f t="shared" si="9"/>
        <v>0</v>
      </c>
      <c r="AF18" s="10">
        <f t="shared" si="10"/>
        <v>0</v>
      </c>
      <c r="AG18" s="17">
        <f t="shared" si="11"/>
        <v>0</v>
      </c>
      <c r="AH18" s="10"/>
      <c r="AI18" s="10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32"/>
      <c r="BJ18" s="32"/>
      <c r="BK18" s="32"/>
      <c r="BL18" s="32"/>
      <c r="BM18" s="32"/>
      <c r="BN18" s="32"/>
      <c r="BO18" s="32"/>
      <c r="BP18" s="32"/>
      <c r="BQ18" s="33"/>
      <c r="BR18" s="33"/>
      <c r="BS18" s="10"/>
      <c r="BT18" s="54"/>
      <c r="BU18" s="54"/>
      <c r="BV18" s="54"/>
      <c r="BW18" s="54"/>
      <c r="BX18" s="54">
        <f t="shared" si="12"/>
        <v>0</v>
      </c>
      <c r="BY18" s="54">
        <f t="shared" si="13"/>
        <v>0</v>
      </c>
      <c r="BZ18" s="54">
        <f t="shared" si="14"/>
        <v>0</v>
      </c>
      <c r="CA18" s="54"/>
      <c r="CB18" s="55"/>
      <c r="CC18" s="55"/>
      <c r="CD18" s="55"/>
      <c r="CE18" s="55"/>
      <c r="CF18" s="55"/>
      <c r="CG18" s="55"/>
      <c r="CH18" s="55"/>
      <c r="CI18" s="11">
        <f t="shared" si="15"/>
        <v>0</v>
      </c>
      <c r="CJ18" s="11">
        <f t="shared" si="16"/>
        <v>0</v>
      </c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s="22" customFormat="1" ht="20.25" customHeight="1" x14ac:dyDescent="0.2">
      <c r="A19" s="82" t="s">
        <v>137</v>
      </c>
      <c r="B19" s="16">
        <f t="shared" si="0"/>
        <v>0</v>
      </c>
      <c r="C19" s="16">
        <f t="shared" si="1"/>
        <v>0</v>
      </c>
      <c r="D19" s="16"/>
      <c r="E19" s="3"/>
      <c r="F19" s="3"/>
      <c r="G19" s="3"/>
      <c r="H19" s="3"/>
      <c r="I19" s="3"/>
      <c r="J19" s="3"/>
      <c r="K19" s="3"/>
      <c r="L19" s="3"/>
      <c r="M19" s="3"/>
      <c r="N19" s="3"/>
      <c r="O19" s="16"/>
      <c r="P19" s="16"/>
      <c r="Q19" s="4"/>
      <c r="R19" s="4">
        <f t="shared" si="2"/>
        <v>0</v>
      </c>
      <c r="S19" s="81"/>
      <c r="T19" s="81"/>
      <c r="U19" s="81"/>
      <c r="V19" s="60"/>
      <c r="W19" s="60"/>
      <c r="X19" s="60"/>
      <c r="Y19" s="40">
        <f t="shared" si="3"/>
        <v>0</v>
      </c>
      <c r="Z19" s="40">
        <f t="shared" si="4"/>
        <v>0</v>
      </c>
      <c r="AA19" s="40">
        <f t="shared" si="5"/>
        <v>0</v>
      </c>
      <c r="AB19" s="40">
        <f t="shared" si="6"/>
        <v>0</v>
      </c>
      <c r="AC19" s="10">
        <f t="shared" si="7"/>
        <v>0</v>
      </c>
      <c r="AD19" s="10">
        <f t="shared" si="8"/>
        <v>0</v>
      </c>
      <c r="AE19" s="10">
        <f t="shared" si="9"/>
        <v>0</v>
      </c>
      <c r="AF19" s="10">
        <f t="shared" si="10"/>
        <v>0</v>
      </c>
      <c r="AG19" s="17">
        <f t="shared" si="11"/>
        <v>0</v>
      </c>
      <c r="AH19" s="10"/>
      <c r="AI19" s="10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32"/>
      <c r="BJ19" s="32"/>
      <c r="BK19" s="32"/>
      <c r="BL19" s="32"/>
      <c r="BM19" s="32"/>
      <c r="BN19" s="32"/>
      <c r="BO19" s="32"/>
      <c r="BP19" s="32"/>
      <c r="BQ19" s="33"/>
      <c r="BR19" s="33"/>
      <c r="BS19" s="10"/>
      <c r="BT19" s="54"/>
      <c r="BU19" s="54"/>
      <c r="BV19" s="54"/>
      <c r="BW19" s="54"/>
      <c r="BX19" s="54">
        <f t="shared" si="12"/>
        <v>0</v>
      </c>
      <c r="BY19" s="54">
        <f t="shared" si="13"/>
        <v>0</v>
      </c>
      <c r="BZ19" s="54">
        <f t="shared" si="14"/>
        <v>0</v>
      </c>
      <c r="CA19" s="54"/>
      <c r="CB19" s="55"/>
      <c r="CC19" s="55"/>
      <c r="CD19" s="55"/>
      <c r="CE19" s="55"/>
      <c r="CF19" s="55"/>
      <c r="CG19" s="55">
        <f>CE19-CF19</f>
        <v>0</v>
      </c>
      <c r="CH19" s="55"/>
      <c r="CI19" s="11">
        <f t="shared" si="15"/>
        <v>0</v>
      </c>
      <c r="CJ19" s="11">
        <f t="shared" si="16"/>
        <v>0</v>
      </c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s="22" customFormat="1" ht="20.25" customHeight="1" x14ac:dyDescent="0.2">
      <c r="A20" s="82" t="s">
        <v>138</v>
      </c>
      <c r="B20" s="16">
        <f t="shared" si="0"/>
        <v>0</v>
      </c>
      <c r="C20" s="16">
        <f t="shared" si="1"/>
        <v>0</v>
      </c>
      <c r="D20" s="16"/>
      <c r="E20" s="3"/>
      <c r="F20" s="3"/>
      <c r="G20" s="3"/>
      <c r="H20" s="3"/>
      <c r="I20" s="3"/>
      <c r="J20" s="3"/>
      <c r="K20" s="3"/>
      <c r="L20" s="3"/>
      <c r="M20" s="3"/>
      <c r="N20" s="3"/>
      <c r="O20" s="16"/>
      <c r="P20" s="16"/>
      <c r="Q20" s="4"/>
      <c r="R20" s="4">
        <f t="shared" si="2"/>
        <v>0</v>
      </c>
      <c r="S20" s="81"/>
      <c r="T20" s="81"/>
      <c r="U20" s="81"/>
      <c r="V20" s="60"/>
      <c r="W20" s="60"/>
      <c r="X20" s="60"/>
      <c r="Y20" s="40">
        <f t="shared" si="3"/>
        <v>0</v>
      </c>
      <c r="Z20" s="40">
        <f t="shared" si="4"/>
        <v>0</v>
      </c>
      <c r="AA20" s="40">
        <f t="shared" si="5"/>
        <v>0</v>
      </c>
      <c r="AB20" s="40">
        <f t="shared" si="6"/>
        <v>0</v>
      </c>
      <c r="AC20" s="10">
        <f t="shared" si="7"/>
        <v>0</v>
      </c>
      <c r="AD20" s="10">
        <f t="shared" si="8"/>
        <v>0</v>
      </c>
      <c r="AE20" s="10">
        <f t="shared" si="9"/>
        <v>0</v>
      </c>
      <c r="AF20" s="10">
        <f t="shared" si="10"/>
        <v>0</v>
      </c>
      <c r="AG20" s="17">
        <f t="shared" si="11"/>
        <v>0</v>
      </c>
      <c r="AH20" s="10"/>
      <c r="AI20" s="10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32"/>
      <c r="BJ20" s="32"/>
      <c r="BK20" s="32"/>
      <c r="BL20" s="32"/>
      <c r="BM20" s="32"/>
      <c r="BN20" s="32"/>
      <c r="BO20" s="32"/>
      <c r="BP20" s="32"/>
      <c r="BQ20" s="33"/>
      <c r="BR20" s="33"/>
      <c r="BS20" s="10"/>
      <c r="BT20" s="54"/>
      <c r="BU20" s="54"/>
      <c r="BV20" s="54"/>
      <c r="BW20" s="54"/>
      <c r="BX20" s="54">
        <f t="shared" si="12"/>
        <v>0</v>
      </c>
      <c r="BY20" s="54">
        <f t="shared" si="13"/>
        <v>0</v>
      </c>
      <c r="BZ20" s="54">
        <f t="shared" si="14"/>
        <v>0</v>
      </c>
      <c r="CA20" s="54"/>
      <c r="CB20" s="55"/>
      <c r="CC20" s="55"/>
      <c r="CD20" s="55"/>
      <c r="CE20" s="55"/>
      <c r="CF20" s="55"/>
      <c r="CG20" s="55">
        <f>CE20-CF20</f>
        <v>0</v>
      </c>
      <c r="CH20" s="55"/>
      <c r="CI20" s="11">
        <f t="shared" si="15"/>
        <v>0</v>
      </c>
      <c r="CJ20" s="11">
        <f t="shared" si="16"/>
        <v>0</v>
      </c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s="22" customFormat="1" ht="20.25" customHeight="1" x14ac:dyDescent="0.2">
      <c r="A21" s="82" t="s">
        <v>139</v>
      </c>
      <c r="B21" s="16">
        <f t="shared" si="0"/>
        <v>0</v>
      </c>
      <c r="C21" s="16">
        <f t="shared" si="1"/>
        <v>0</v>
      </c>
      <c r="D21" s="16"/>
      <c r="E21" s="3"/>
      <c r="F21" s="3"/>
      <c r="G21" s="3"/>
      <c r="H21" s="3"/>
      <c r="I21" s="3"/>
      <c r="J21" s="3"/>
      <c r="K21" s="3"/>
      <c r="L21" s="3"/>
      <c r="M21" s="3"/>
      <c r="N21" s="3"/>
      <c r="O21" s="16"/>
      <c r="P21" s="16"/>
      <c r="Q21" s="4"/>
      <c r="R21" s="4">
        <f t="shared" si="2"/>
        <v>0</v>
      </c>
      <c r="S21" s="81"/>
      <c r="T21" s="81"/>
      <c r="U21" s="81"/>
      <c r="V21" s="60"/>
      <c r="W21" s="60"/>
      <c r="X21" s="60"/>
      <c r="Y21" s="40">
        <f t="shared" si="3"/>
        <v>0</v>
      </c>
      <c r="Z21" s="40">
        <f t="shared" si="4"/>
        <v>0</v>
      </c>
      <c r="AA21" s="40">
        <f t="shared" si="5"/>
        <v>0</v>
      </c>
      <c r="AB21" s="40">
        <f t="shared" si="6"/>
        <v>0</v>
      </c>
      <c r="AC21" s="10">
        <f t="shared" si="7"/>
        <v>0</v>
      </c>
      <c r="AD21" s="10">
        <f t="shared" si="8"/>
        <v>0</v>
      </c>
      <c r="AE21" s="10">
        <f t="shared" si="9"/>
        <v>0</v>
      </c>
      <c r="AF21" s="10">
        <f t="shared" si="10"/>
        <v>0</v>
      </c>
      <c r="AG21" s="17">
        <f t="shared" si="11"/>
        <v>0</v>
      </c>
      <c r="AH21" s="10"/>
      <c r="AI21" s="10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32"/>
      <c r="BJ21" s="32"/>
      <c r="BK21" s="32"/>
      <c r="BL21" s="32"/>
      <c r="BM21" s="32"/>
      <c r="BN21" s="32"/>
      <c r="BO21" s="32"/>
      <c r="BP21" s="32"/>
      <c r="BQ21" s="33"/>
      <c r="BR21" s="33"/>
      <c r="BS21" s="10"/>
      <c r="BT21" s="54"/>
      <c r="BU21" s="54"/>
      <c r="BV21" s="54"/>
      <c r="BW21" s="54"/>
      <c r="BX21" s="54">
        <f t="shared" si="12"/>
        <v>0</v>
      </c>
      <c r="BY21" s="54">
        <f t="shared" si="13"/>
        <v>0</v>
      </c>
      <c r="BZ21" s="54">
        <f t="shared" si="14"/>
        <v>0</v>
      </c>
      <c r="CA21" s="54"/>
      <c r="CB21" s="55"/>
      <c r="CC21" s="55"/>
      <c r="CD21" s="55"/>
      <c r="CE21" s="55"/>
      <c r="CF21" s="55"/>
      <c r="CG21" s="55"/>
      <c r="CH21" s="55"/>
      <c r="CI21" s="11">
        <f t="shared" si="15"/>
        <v>0</v>
      </c>
      <c r="CJ21" s="11">
        <f t="shared" si="16"/>
        <v>0</v>
      </c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22" customFormat="1" ht="20.25" customHeight="1" x14ac:dyDescent="0.2">
      <c r="A22" s="82" t="s">
        <v>140</v>
      </c>
      <c r="B22" s="16">
        <f t="shared" si="0"/>
        <v>0</v>
      </c>
      <c r="C22" s="16">
        <f t="shared" si="1"/>
        <v>0</v>
      </c>
      <c r="D22" s="16"/>
      <c r="E22" s="3"/>
      <c r="F22" s="3"/>
      <c r="G22" s="3"/>
      <c r="H22" s="3"/>
      <c r="I22" s="3"/>
      <c r="J22" s="3"/>
      <c r="K22" s="3"/>
      <c r="L22" s="3"/>
      <c r="M22" s="3"/>
      <c r="N22" s="3"/>
      <c r="O22" s="16"/>
      <c r="P22" s="16"/>
      <c r="Q22" s="4"/>
      <c r="R22" s="4">
        <f t="shared" si="2"/>
        <v>0</v>
      </c>
      <c r="S22" s="81"/>
      <c r="T22" s="81"/>
      <c r="U22" s="81"/>
      <c r="V22" s="60"/>
      <c r="W22" s="60"/>
      <c r="X22" s="60"/>
      <c r="Y22" s="40">
        <f t="shared" si="3"/>
        <v>0</v>
      </c>
      <c r="Z22" s="40">
        <f t="shared" si="4"/>
        <v>0</v>
      </c>
      <c r="AA22" s="40">
        <f t="shared" si="5"/>
        <v>0</v>
      </c>
      <c r="AB22" s="40">
        <f t="shared" si="6"/>
        <v>0</v>
      </c>
      <c r="AC22" s="10">
        <f t="shared" si="7"/>
        <v>0</v>
      </c>
      <c r="AD22" s="10">
        <f t="shared" si="8"/>
        <v>0</v>
      </c>
      <c r="AE22" s="10">
        <f t="shared" si="9"/>
        <v>0</v>
      </c>
      <c r="AF22" s="10">
        <f t="shared" si="10"/>
        <v>0</v>
      </c>
      <c r="AG22" s="17">
        <f t="shared" si="11"/>
        <v>0</v>
      </c>
      <c r="AH22" s="10"/>
      <c r="AI22" s="10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32"/>
      <c r="BJ22" s="32"/>
      <c r="BK22" s="32"/>
      <c r="BL22" s="32"/>
      <c r="BM22" s="32"/>
      <c r="BN22" s="32"/>
      <c r="BO22" s="32"/>
      <c r="BP22" s="32"/>
      <c r="BQ22" s="33"/>
      <c r="BR22" s="33"/>
      <c r="BS22" s="10"/>
      <c r="BT22" s="54"/>
      <c r="BU22" s="54"/>
      <c r="BV22" s="54"/>
      <c r="BW22" s="54"/>
      <c r="BX22" s="54">
        <f t="shared" si="12"/>
        <v>0</v>
      </c>
      <c r="BY22" s="54">
        <f t="shared" si="13"/>
        <v>0</v>
      </c>
      <c r="BZ22" s="54">
        <f t="shared" si="14"/>
        <v>0</v>
      </c>
      <c r="CA22" s="54"/>
      <c r="CB22" s="55"/>
      <c r="CC22" s="55"/>
      <c r="CD22" s="55"/>
      <c r="CE22" s="55"/>
      <c r="CF22" s="55"/>
      <c r="CG22" s="55"/>
      <c r="CH22" s="55"/>
      <c r="CI22" s="11">
        <f t="shared" si="15"/>
        <v>0</v>
      </c>
      <c r="CJ22" s="11">
        <f t="shared" si="16"/>
        <v>0</v>
      </c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</row>
    <row r="23" spans="1:106" s="22" customFormat="1" ht="20.25" customHeight="1" x14ac:dyDescent="0.2">
      <c r="A23" s="82" t="s">
        <v>141</v>
      </c>
      <c r="B23" s="16">
        <f t="shared" si="0"/>
        <v>0</v>
      </c>
      <c r="C23" s="16">
        <f t="shared" si="1"/>
        <v>0</v>
      </c>
      <c r="D23" s="16"/>
      <c r="E23" s="3"/>
      <c r="F23" s="3"/>
      <c r="G23" s="3"/>
      <c r="H23" s="3"/>
      <c r="I23" s="3"/>
      <c r="J23" s="3"/>
      <c r="K23" s="3"/>
      <c r="L23" s="3"/>
      <c r="M23" s="3"/>
      <c r="N23" s="3"/>
      <c r="O23" s="16"/>
      <c r="P23" s="16"/>
      <c r="Q23" s="4"/>
      <c r="R23" s="4">
        <f t="shared" si="2"/>
        <v>0</v>
      </c>
      <c r="S23" s="81"/>
      <c r="T23" s="81"/>
      <c r="U23" s="81"/>
      <c r="V23" s="60"/>
      <c r="W23" s="60"/>
      <c r="X23" s="60"/>
      <c r="Y23" s="40">
        <f t="shared" si="3"/>
        <v>0</v>
      </c>
      <c r="Z23" s="40">
        <f t="shared" si="4"/>
        <v>0</v>
      </c>
      <c r="AA23" s="40">
        <f t="shared" si="5"/>
        <v>0</v>
      </c>
      <c r="AB23" s="40">
        <f t="shared" si="6"/>
        <v>0</v>
      </c>
      <c r="AC23" s="10">
        <f t="shared" si="7"/>
        <v>0</v>
      </c>
      <c r="AD23" s="10">
        <f t="shared" si="8"/>
        <v>0</v>
      </c>
      <c r="AE23" s="10">
        <f t="shared" si="9"/>
        <v>0</v>
      </c>
      <c r="AF23" s="10">
        <f t="shared" si="10"/>
        <v>0</v>
      </c>
      <c r="AG23" s="17">
        <f t="shared" si="11"/>
        <v>0</v>
      </c>
      <c r="AH23" s="10"/>
      <c r="AI23" s="10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32"/>
      <c r="BJ23" s="32"/>
      <c r="BK23" s="32"/>
      <c r="BL23" s="32"/>
      <c r="BM23" s="32"/>
      <c r="BN23" s="32"/>
      <c r="BO23" s="32"/>
      <c r="BP23" s="32"/>
      <c r="BQ23" s="33"/>
      <c r="BR23" s="33"/>
      <c r="BS23" s="10"/>
      <c r="BT23" s="54"/>
      <c r="BU23" s="54"/>
      <c r="BV23" s="54"/>
      <c r="BW23" s="54"/>
      <c r="BX23" s="54">
        <f t="shared" si="12"/>
        <v>0</v>
      </c>
      <c r="BY23" s="54">
        <f t="shared" si="13"/>
        <v>0</v>
      </c>
      <c r="BZ23" s="54">
        <f t="shared" si="14"/>
        <v>0</v>
      </c>
      <c r="CA23" s="54"/>
      <c r="CB23" s="55"/>
      <c r="CC23" s="55"/>
      <c r="CD23" s="55"/>
      <c r="CE23" s="55"/>
      <c r="CF23" s="55"/>
      <c r="CG23" s="55"/>
      <c r="CH23" s="55"/>
      <c r="CI23" s="11">
        <f t="shared" si="15"/>
        <v>0</v>
      </c>
      <c r="CJ23" s="11">
        <f t="shared" si="16"/>
        <v>0</v>
      </c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</row>
    <row r="24" spans="1:106" s="22" customFormat="1" ht="20.25" customHeight="1" x14ac:dyDescent="0.2">
      <c r="A24" s="82" t="s">
        <v>129</v>
      </c>
      <c r="B24" s="16">
        <f t="shared" si="0"/>
        <v>0</v>
      </c>
      <c r="C24" s="16">
        <f t="shared" si="1"/>
        <v>0</v>
      </c>
      <c r="D24" s="16"/>
      <c r="E24" s="3"/>
      <c r="F24" s="3"/>
      <c r="G24" s="3"/>
      <c r="H24" s="3"/>
      <c r="I24" s="3"/>
      <c r="J24" s="3"/>
      <c r="K24" s="3"/>
      <c r="L24" s="3"/>
      <c r="M24" s="3"/>
      <c r="N24" s="3"/>
      <c r="O24" s="16"/>
      <c r="P24" s="16"/>
      <c r="Q24" s="4"/>
      <c r="R24" s="4">
        <f t="shared" si="2"/>
        <v>0</v>
      </c>
      <c r="S24" s="81"/>
      <c r="T24" s="81"/>
      <c r="U24" s="81"/>
      <c r="V24" s="60"/>
      <c r="W24" s="60"/>
      <c r="X24" s="60"/>
      <c r="Y24" s="40">
        <f t="shared" si="3"/>
        <v>0</v>
      </c>
      <c r="Z24" s="40">
        <f t="shared" si="4"/>
        <v>0</v>
      </c>
      <c r="AA24" s="40">
        <f t="shared" si="5"/>
        <v>0</v>
      </c>
      <c r="AB24" s="40">
        <f t="shared" si="6"/>
        <v>0</v>
      </c>
      <c r="AC24" s="10">
        <f t="shared" si="7"/>
        <v>0</v>
      </c>
      <c r="AD24" s="10">
        <f t="shared" si="8"/>
        <v>0</v>
      </c>
      <c r="AE24" s="10">
        <f t="shared" si="9"/>
        <v>0</v>
      </c>
      <c r="AF24" s="10">
        <f t="shared" si="10"/>
        <v>0</v>
      </c>
      <c r="AG24" s="17">
        <f t="shared" si="11"/>
        <v>0</v>
      </c>
      <c r="AH24" s="10"/>
      <c r="AI24" s="10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32"/>
      <c r="BJ24" s="32"/>
      <c r="BK24" s="32"/>
      <c r="BL24" s="32"/>
      <c r="BM24" s="32"/>
      <c r="BN24" s="32"/>
      <c r="BO24" s="32"/>
      <c r="BP24" s="32"/>
      <c r="BQ24" s="33"/>
      <c r="BR24" s="33"/>
      <c r="BS24" s="10"/>
      <c r="BT24" s="54"/>
      <c r="BU24" s="54"/>
      <c r="BV24" s="54"/>
      <c r="BW24" s="54"/>
      <c r="BX24" s="54">
        <f t="shared" si="12"/>
        <v>0</v>
      </c>
      <c r="BY24" s="54">
        <f t="shared" si="13"/>
        <v>0</v>
      </c>
      <c r="BZ24" s="54">
        <f t="shared" si="14"/>
        <v>0</v>
      </c>
      <c r="CA24" s="54"/>
      <c r="CB24" s="55"/>
      <c r="CC24" s="55"/>
      <c r="CD24" s="55"/>
      <c r="CE24" s="55"/>
      <c r="CF24" s="55"/>
      <c r="CG24" s="55">
        <f>CE24-CF24</f>
        <v>0</v>
      </c>
      <c r="CH24" s="55"/>
      <c r="CI24" s="11">
        <f t="shared" si="15"/>
        <v>0</v>
      </c>
      <c r="CJ24" s="11">
        <f t="shared" si="16"/>
        <v>0</v>
      </c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s="22" customFormat="1" ht="20.25" customHeight="1" x14ac:dyDescent="0.2">
      <c r="A25" s="82" t="s">
        <v>142</v>
      </c>
      <c r="B25" s="16">
        <f t="shared" si="0"/>
        <v>0</v>
      </c>
      <c r="C25" s="16">
        <f t="shared" si="1"/>
        <v>0</v>
      </c>
      <c r="D25" s="16"/>
      <c r="E25" s="3"/>
      <c r="F25" s="3"/>
      <c r="G25" s="3"/>
      <c r="H25" s="3"/>
      <c r="I25" s="3"/>
      <c r="J25" s="3"/>
      <c r="K25" s="3"/>
      <c r="L25" s="3"/>
      <c r="M25" s="3"/>
      <c r="N25" s="3"/>
      <c r="O25" s="16"/>
      <c r="P25" s="16"/>
      <c r="Q25" s="4"/>
      <c r="R25" s="4">
        <f t="shared" si="2"/>
        <v>0</v>
      </c>
      <c r="S25" s="81"/>
      <c r="T25" s="81"/>
      <c r="U25" s="81"/>
      <c r="V25" s="60"/>
      <c r="W25" s="60"/>
      <c r="X25" s="60"/>
      <c r="Y25" s="40">
        <f t="shared" si="3"/>
        <v>0</v>
      </c>
      <c r="Z25" s="40">
        <f t="shared" si="4"/>
        <v>0</v>
      </c>
      <c r="AA25" s="40">
        <f t="shared" si="5"/>
        <v>0</v>
      </c>
      <c r="AB25" s="40">
        <f t="shared" si="6"/>
        <v>0</v>
      </c>
      <c r="AC25" s="10">
        <f t="shared" si="7"/>
        <v>0</v>
      </c>
      <c r="AD25" s="10">
        <f t="shared" si="8"/>
        <v>0</v>
      </c>
      <c r="AE25" s="10">
        <f t="shared" si="9"/>
        <v>0</v>
      </c>
      <c r="AF25" s="10">
        <f t="shared" si="10"/>
        <v>0</v>
      </c>
      <c r="AG25" s="17">
        <f t="shared" si="11"/>
        <v>0</v>
      </c>
      <c r="AH25" s="10"/>
      <c r="AI25" s="10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32"/>
      <c r="BJ25" s="32"/>
      <c r="BK25" s="32"/>
      <c r="BL25" s="32"/>
      <c r="BM25" s="32"/>
      <c r="BN25" s="32"/>
      <c r="BO25" s="32"/>
      <c r="BP25" s="32"/>
      <c r="BQ25" s="33"/>
      <c r="BR25" s="33"/>
      <c r="BS25" s="10"/>
      <c r="BT25" s="54"/>
      <c r="BU25" s="54"/>
      <c r="BV25" s="54"/>
      <c r="BW25" s="54"/>
      <c r="BX25" s="54">
        <f t="shared" si="12"/>
        <v>0</v>
      </c>
      <c r="BY25" s="54">
        <f t="shared" si="13"/>
        <v>0</v>
      </c>
      <c r="BZ25" s="54">
        <f t="shared" si="14"/>
        <v>0</v>
      </c>
      <c r="CA25" s="54"/>
      <c r="CB25" s="55"/>
      <c r="CC25" s="55"/>
      <c r="CD25" s="55"/>
      <c r="CE25" s="55"/>
      <c r="CF25" s="55"/>
      <c r="CG25" s="55"/>
      <c r="CH25" s="55"/>
      <c r="CI25" s="11">
        <f t="shared" si="15"/>
        <v>0</v>
      </c>
      <c r="CJ25" s="11">
        <f t="shared" si="16"/>
        <v>0</v>
      </c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s="22" customFormat="1" ht="20.25" customHeight="1" x14ac:dyDescent="0.2">
      <c r="A26" s="82" t="s">
        <v>143</v>
      </c>
      <c r="B26" s="16">
        <f t="shared" si="0"/>
        <v>0</v>
      </c>
      <c r="C26" s="16">
        <f t="shared" si="1"/>
        <v>0</v>
      </c>
      <c r="D26" s="16"/>
      <c r="E26" s="3"/>
      <c r="F26" s="3"/>
      <c r="G26" s="3"/>
      <c r="H26" s="3"/>
      <c r="I26" s="3"/>
      <c r="J26" s="3"/>
      <c r="K26" s="3"/>
      <c r="L26" s="3"/>
      <c r="M26" s="3"/>
      <c r="N26" s="3"/>
      <c r="O26" s="16"/>
      <c r="P26" s="16"/>
      <c r="Q26" s="4"/>
      <c r="R26" s="4">
        <f t="shared" si="2"/>
        <v>0</v>
      </c>
      <c r="S26" s="81"/>
      <c r="T26" s="81"/>
      <c r="U26" s="81"/>
      <c r="V26" s="60"/>
      <c r="W26" s="60"/>
      <c r="X26" s="60"/>
      <c r="Y26" s="40">
        <f t="shared" si="3"/>
        <v>0</v>
      </c>
      <c r="Z26" s="40">
        <f t="shared" si="4"/>
        <v>0</v>
      </c>
      <c r="AA26" s="40">
        <f t="shared" si="5"/>
        <v>0</v>
      </c>
      <c r="AB26" s="40">
        <f t="shared" si="6"/>
        <v>0</v>
      </c>
      <c r="AC26" s="10">
        <f t="shared" si="7"/>
        <v>0</v>
      </c>
      <c r="AD26" s="10">
        <f t="shared" si="8"/>
        <v>0</v>
      </c>
      <c r="AE26" s="10">
        <f t="shared" si="9"/>
        <v>0</v>
      </c>
      <c r="AF26" s="10">
        <f t="shared" si="10"/>
        <v>0</v>
      </c>
      <c r="AG26" s="17">
        <f t="shared" si="11"/>
        <v>0</v>
      </c>
      <c r="AH26" s="10"/>
      <c r="AI26" s="10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32"/>
      <c r="BJ26" s="32"/>
      <c r="BK26" s="32"/>
      <c r="BL26" s="32"/>
      <c r="BM26" s="32"/>
      <c r="BN26" s="32"/>
      <c r="BO26" s="32"/>
      <c r="BP26" s="32"/>
      <c r="BQ26" s="33"/>
      <c r="BR26" s="33"/>
      <c r="BS26" s="10"/>
      <c r="BT26" s="54"/>
      <c r="BU26" s="54"/>
      <c r="BV26" s="54"/>
      <c r="BW26" s="54"/>
      <c r="BX26" s="54">
        <f t="shared" si="12"/>
        <v>0</v>
      </c>
      <c r="BY26" s="54">
        <f t="shared" si="13"/>
        <v>0</v>
      </c>
      <c r="BZ26" s="54">
        <f t="shared" si="14"/>
        <v>0</v>
      </c>
      <c r="CA26" s="54"/>
      <c r="CB26" s="55"/>
      <c r="CC26" s="55"/>
      <c r="CD26" s="55"/>
      <c r="CE26" s="55"/>
      <c r="CF26" s="55"/>
      <c r="CG26" s="55"/>
      <c r="CH26" s="55"/>
      <c r="CI26" s="11">
        <f t="shared" si="15"/>
        <v>0</v>
      </c>
      <c r="CJ26" s="11">
        <f t="shared" si="16"/>
        <v>0</v>
      </c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s="22" customFormat="1" ht="20.25" customHeight="1" x14ac:dyDescent="0.2">
      <c r="A27" s="82" t="s">
        <v>144</v>
      </c>
      <c r="B27" s="16">
        <f t="shared" si="0"/>
        <v>0</v>
      </c>
      <c r="C27" s="16">
        <f t="shared" si="1"/>
        <v>0</v>
      </c>
      <c r="D27" s="16"/>
      <c r="E27" s="3"/>
      <c r="F27" s="3"/>
      <c r="G27" s="3"/>
      <c r="H27" s="3"/>
      <c r="I27" s="3"/>
      <c r="J27" s="3"/>
      <c r="K27" s="3"/>
      <c r="L27" s="3"/>
      <c r="M27" s="3"/>
      <c r="N27" s="3"/>
      <c r="O27" s="16"/>
      <c r="P27" s="16"/>
      <c r="Q27" s="4"/>
      <c r="R27" s="4">
        <f t="shared" si="2"/>
        <v>0</v>
      </c>
      <c r="S27" s="81"/>
      <c r="T27" s="81"/>
      <c r="U27" s="81"/>
      <c r="V27" s="60"/>
      <c r="W27" s="60"/>
      <c r="X27" s="60"/>
      <c r="Y27" s="40">
        <f t="shared" si="3"/>
        <v>0</v>
      </c>
      <c r="Z27" s="40">
        <f t="shared" si="4"/>
        <v>0</v>
      </c>
      <c r="AA27" s="40">
        <f t="shared" si="5"/>
        <v>0</v>
      </c>
      <c r="AB27" s="40">
        <f t="shared" si="6"/>
        <v>0</v>
      </c>
      <c r="AC27" s="10">
        <f t="shared" si="7"/>
        <v>0</v>
      </c>
      <c r="AD27" s="10">
        <f t="shared" si="8"/>
        <v>0</v>
      </c>
      <c r="AE27" s="10">
        <f t="shared" si="9"/>
        <v>0</v>
      </c>
      <c r="AF27" s="10">
        <f t="shared" si="10"/>
        <v>0</v>
      </c>
      <c r="AG27" s="17">
        <f t="shared" si="11"/>
        <v>0</v>
      </c>
      <c r="AH27" s="10"/>
      <c r="AI27" s="10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32"/>
      <c r="BJ27" s="32"/>
      <c r="BK27" s="32"/>
      <c r="BL27" s="32"/>
      <c r="BM27" s="32"/>
      <c r="BN27" s="32"/>
      <c r="BO27" s="32"/>
      <c r="BP27" s="32"/>
      <c r="BQ27" s="33"/>
      <c r="BR27" s="33"/>
      <c r="BS27" s="10"/>
      <c r="BT27" s="54"/>
      <c r="BU27" s="54"/>
      <c r="BV27" s="54"/>
      <c r="BW27" s="54"/>
      <c r="BX27" s="54">
        <f t="shared" si="12"/>
        <v>0</v>
      </c>
      <c r="BY27" s="54">
        <f t="shared" si="13"/>
        <v>0</v>
      </c>
      <c r="BZ27" s="54">
        <f t="shared" si="14"/>
        <v>0</v>
      </c>
      <c r="CA27" s="54"/>
      <c r="CB27" s="55"/>
      <c r="CC27" s="55"/>
      <c r="CD27" s="55"/>
      <c r="CE27" s="55"/>
      <c r="CF27" s="55"/>
      <c r="CG27" s="55">
        <f>CE27-CF27</f>
        <v>0</v>
      </c>
      <c r="CH27" s="55"/>
      <c r="CI27" s="11">
        <f t="shared" si="15"/>
        <v>0</v>
      </c>
      <c r="CJ27" s="11">
        <f t="shared" si="16"/>
        <v>0</v>
      </c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s="22" customFormat="1" ht="20.25" customHeight="1" x14ac:dyDescent="0.2">
      <c r="A28" s="82" t="s">
        <v>137</v>
      </c>
      <c r="B28" s="16">
        <f t="shared" si="0"/>
        <v>0</v>
      </c>
      <c r="C28" s="16">
        <f t="shared" si="1"/>
        <v>0</v>
      </c>
      <c r="D28" s="16"/>
      <c r="E28" s="3"/>
      <c r="F28" s="3"/>
      <c r="G28" s="3"/>
      <c r="H28" s="3"/>
      <c r="I28" s="3"/>
      <c r="J28" s="3"/>
      <c r="K28" s="3"/>
      <c r="L28" s="3"/>
      <c r="M28" s="3"/>
      <c r="N28" s="3"/>
      <c r="O28" s="16"/>
      <c r="P28" s="16"/>
      <c r="Q28" s="4"/>
      <c r="R28" s="4">
        <f t="shared" si="2"/>
        <v>0</v>
      </c>
      <c r="S28" s="81"/>
      <c r="T28" s="81"/>
      <c r="U28" s="81"/>
      <c r="V28" s="60"/>
      <c r="W28" s="60"/>
      <c r="X28" s="60"/>
      <c r="Y28" s="40">
        <f t="shared" si="3"/>
        <v>0</v>
      </c>
      <c r="Z28" s="40">
        <f t="shared" si="4"/>
        <v>0</v>
      </c>
      <c r="AA28" s="40">
        <f t="shared" si="5"/>
        <v>0</v>
      </c>
      <c r="AB28" s="40">
        <f t="shared" si="6"/>
        <v>0</v>
      </c>
      <c r="AC28" s="10">
        <f t="shared" si="7"/>
        <v>0</v>
      </c>
      <c r="AD28" s="10">
        <f t="shared" si="8"/>
        <v>0</v>
      </c>
      <c r="AE28" s="10">
        <f t="shared" si="9"/>
        <v>0</v>
      </c>
      <c r="AF28" s="10">
        <f t="shared" si="10"/>
        <v>0</v>
      </c>
      <c r="AG28" s="17">
        <f t="shared" si="11"/>
        <v>0</v>
      </c>
      <c r="AH28" s="10"/>
      <c r="AI28" s="10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32"/>
      <c r="BJ28" s="32"/>
      <c r="BK28" s="32"/>
      <c r="BL28" s="32"/>
      <c r="BM28" s="32"/>
      <c r="BN28" s="32"/>
      <c r="BO28" s="32"/>
      <c r="BP28" s="32"/>
      <c r="BQ28" s="33"/>
      <c r="BR28" s="33"/>
      <c r="BS28" s="10"/>
      <c r="BT28" s="54"/>
      <c r="BU28" s="54"/>
      <c r="BV28" s="54"/>
      <c r="BW28" s="54"/>
      <c r="BX28" s="54">
        <f t="shared" si="12"/>
        <v>0</v>
      </c>
      <c r="BY28" s="54">
        <f t="shared" si="13"/>
        <v>0</v>
      </c>
      <c r="BZ28" s="54">
        <f t="shared" si="14"/>
        <v>0</v>
      </c>
      <c r="CA28" s="54"/>
      <c r="CB28" s="55"/>
      <c r="CC28" s="55"/>
      <c r="CD28" s="55"/>
      <c r="CE28" s="55"/>
      <c r="CF28" s="55"/>
      <c r="CG28" s="55"/>
      <c r="CH28" s="55"/>
      <c r="CI28" s="11">
        <f t="shared" si="15"/>
        <v>0</v>
      </c>
      <c r="CJ28" s="11">
        <f t="shared" si="16"/>
        <v>0</v>
      </c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22" customFormat="1" ht="20.25" customHeight="1" x14ac:dyDescent="0.2">
      <c r="A29" s="82" t="s">
        <v>145</v>
      </c>
      <c r="B29" s="16">
        <f t="shared" ref="B29:B35" si="17">C29+R29</f>
        <v>0</v>
      </c>
      <c r="C29" s="16">
        <f t="shared" ref="C29:C35" si="18">D29+H29+L29+N29+P29</f>
        <v>0</v>
      </c>
      <c r="D29" s="16"/>
      <c r="E29" s="3"/>
      <c r="F29" s="3"/>
      <c r="G29" s="3"/>
      <c r="H29" s="3"/>
      <c r="I29" s="3"/>
      <c r="J29" s="3"/>
      <c r="K29" s="3"/>
      <c r="L29" s="3"/>
      <c r="M29" s="3"/>
      <c r="N29" s="3"/>
      <c r="O29" s="16"/>
      <c r="P29" s="16"/>
      <c r="Q29" s="4"/>
      <c r="R29" s="4">
        <f t="shared" ref="R29:R35" si="19">SUM(S29:X29)</f>
        <v>0</v>
      </c>
      <c r="S29" s="81"/>
      <c r="T29" s="81"/>
      <c r="U29" s="81"/>
      <c r="V29" s="60"/>
      <c r="W29" s="60"/>
      <c r="X29" s="60"/>
      <c r="Y29" s="40">
        <f t="shared" ref="Y29:AA35" si="20">AB29+BX29</f>
        <v>0</v>
      </c>
      <c r="Z29" s="40">
        <f t="shared" si="20"/>
        <v>0</v>
      </c>
      <c r="AA29" s="40">
        <f t="shared" si="20"/>
        <v>0</v>
      </c>
      <c r="AB29" s="40">
        <f t="shared" ref="AB29:AC35" si="21">AH29+AT29+BF29+BL29+BR29</f>
        <v>0</v>
      </c>
      <c r="AC29" s="10">
        <f t="shared" si="21"/>
        <v>0</v>
      </c>
      <c r="AD29" s="10">
        <f t="shared" ref="AD29:AD35" si="22">AJ29+AV29+BH29+BT29</f>
        <v>0</v>
      </c>
      <c r="AE29" s="10">
        <f t="shared" ref="AE29:AG35" si="23">AK29+AW29+BI29</f>
        <v>0</v>
      </c>
      <c r="AF29" s="10">
        <f t="shared" si="23"/>
        <v>0</v>
      </c>
      <c r="AG29" s="17">
        <f t="shared" si="23"/>
        <v>0</v>
      </c>
      <c r="AH29" s="10"/>
      <c r="AI29" s="10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32"/>
      <c r="BJ29" s="32"/>
      <c r="BK29" s="32"/>
      <c r="BL29" s="32"/>
      <c r="BM29" s="32"/>
      <c r="BN29" s="32"/>
      <c r="BO29" s="32"/>
      <c r="BP29" s="32"/>
      <c r="BQ29" s="33"/>
      <c r="BR29" s="33"/>
      <c r="BS29" s="10"/>
      <c r="BT29" s="54"/>
      <c r="BU29" s="54"/>
      <c r="BV29" s="54"/>
      <c r="BW29" s="54"/>
      <c r="BX29" s="54">
        <f t="shared" ref="BX29:BX35" si="24">CA29+CB29+CC29+CD29+CE29+CH29</f>
        <v>0</v>
      </c>
      <c r="BY29" s="54">
        <f t="shared" ref="BY29:BY35" si="25">CA29+CB29+CC29+CD29+CF29+CH29</f>
        <v>0</v>
      </c>
      <c r="BZ29" s="54">
        <f t="shared" ref="BZ29:BZ35" si="26">CG29</f>
        <v>0</v>
      </c>
      <c r="CA29" s="54"/>
      <c r="CB29" s="55"/>
      <c r="CC29" s="55"/>
      <c r="CD29" s="55"/>
      <c r="CE29" s="55"/>
      <c r="CF29" s="55"/>
      <c r="CG29" s="55">
        <f>CE29-CF29</f>
        <v>0</v>
      </c>
      <c r="CH29" s="55"/>
      <c r="CI29" s="11">
        <f t="shared" ref="CI29:CI35" si="27">-CK29+CO29+CS29+CU29+CY29</f>
        <v>0</v>
      </c>
      <c r="CJ29" s="11">
        <f t="shared" ref="CJ29:CJ35" si="28">CL29+CP29+CT29+CV29+CZ29</f>
        <v>0</v>
      </c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</row>
    <row r="30" spans="1:106" s="22" customFormat="1" ht="24.75" customHeight="1" x14ac:dyDescent="0.2">
      <c r="A30" s="82" t="s">
        <v>146</v>
      </c>
      <c r="B30" s="16">
        <f t="shared" si="17"/>
        <v>0</v>
      </c>
      <c r="C30" s="16">
        <f t="shared" si="18"/>
        <v>0</v>
      </c>
      <c r="D30" s="16"/>
      <c r="E30" s="3"/>
      <c r="F30" s="3"/>
      <c r="G30" s="3"/>
      <c r="H30" s="3"/>
      <c r="I30" s="3"/>
      <c r="J30" s="3"/>
      <c r="K30" s="3"/>
      <c r="L30" s="3"/>
      <c r="M30" s="3"/>
      <c r="N30" s="3"/>
      <c r="O30" s="16"/>
      <c r="P30" s="16"/>
      <c r="Q30" s="4"/>
      <c r="R30" s="4">
        <f t="shared" si="19"/>
        <v>0</v>
      </c>
      <c r="S30" s="81"/>
      <c r="T30" s="81"/>
      <c r="U30" s="81"/>
      <c r="V30" s="60"/>
      <c r="W30" s="60"/>
      <c r="X30" s="60"/>
      <c r="Y30" s="40">
        <f t="shared" si="20"/>
        <v>0</v>
      </c>
      <c r="Z30" s="40">
        <f t="shared" si="20"/>
        <v>0</v>
      </c>
      <c r="AA30" s="40">
        <f t="shared" si="20"/>
        <v>0</v>
      </c>
      <c r="AB30" s="40">
        <f t="shared" si="21"/>
        <v>0</v>
      </c>
      <c r="AC30" s="10">
        <f t="shared" si="21"/>
        <v>0</v>
      </c>
      <c r="AD30" s="10">
        <f t="shared" si="22"/>
        <v>0</v>
      </c>
      <c r="AE30" s="10">
        <f t="shared" si="23"/>
        <v>0</v>
      </c>
      <c r="AF30" s="10">
        <f t="shared" si="23"/>
        <v>0</v>
      </c>
      <c r="AG30" s="17">
        <f t="shared" si="23"/>
        <v>0</v>
      </c>
      <c r="AH30" s="10"/>
      <c r="AI30" s="10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32"/>
      <c r="BJ30" s="32"/>
      <c r="BK30" s="32"/>
      <c r="BL30" s="32"/>
      <c r="BM30" s="32"/>
      <c r="BN30" s="32"/>
      <c r="BO30" s="32"/>
      <c r="BP30" s="32"/>
      <c r="BQ30" s="33"/>
      <c r="BR30" s="33"/>
      <c r="BS30" s="10"/>
      <c r="BT30" s="54"/>
      <c r="BU30" s="54"/>
      <c r="BV30" s="54"/>
      <c r="BW30" s="54"/>
      <c r="BX30" s="54">
        <f t="shared" si="24"/>
        <v>0</v>
      </c>
      <c r="BY30" s="54">
        <f t="shared" si="25"/>
        <v>0</v>
      </c>
      <c r="BZ30" s="54">
        <f t="shared" si="26"/>
        <v>0</v>
      </c>
      <c r="CA30" s="54"/>
      <c r="CB30" s="55"/>
      <c r="CC30" s="55"/>
      <c r="CD30" s="55"/>
      <c r="CE30" s="55"/>
      <c r="CF30" s="55"/>
      <c r="CG30" s="55"/>
      <c r="CH30" s="55"/>
      <c r="CI30" s="11">
        <f t="shared" si="27"/>
        <v>0</v>
      </c>
      <c r="CJ30" s="11">
        <f t="shared" si="28"/>
        <v>0</v>
      </c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</row>
    <row r="31" spans="1:106" s="22" customFormat="1" ht="23.25" customHeight="1" x14ac:dyDescent="0.2">
      <c r="A31" s="82" t="s">
        <v>147</v>
      </c>
      <c r="B31" s="16">
        <f t="shared" si="17"/>
        <v>0</v>
      </c>
      <c r="C31" s="16">
        <f t="shared" si="18"/>
        <v>0</v>
      </c>
      <c r="D31" s="16"/>
      <c r="E31" s="3"/>
      <c r="F31" s="3"/>
      <c r="G31" s="3"/>
      <c r="H31" s="3"/>
      <c r="I31" s="3"/>
      <c r="J31" s="3"/>
      <c r="K31" s="3"/>
      <c r="L31" s="3"/>
      <c r="M31" s="3"/>
      <c r="N31" s="3"/>
      <c r="O31" s="16"/>
      <c r="P31" s="16"/>
      <c r="Q31" s="4"/>
      <c r="R31" s="4">
        <f t="shared" si="19"/>
        <v>0</v>
      </c>
      <c r="S31" s="81"/>
      <c r="T31" s="81"/>
      <c r="U31" s="81"/>
      <c r="V31" s="60"/>
      <c r="W31" s="60"/>
      <c r="X31" s="60"/>
      <c r="Y31" s="40">
        <f t="shared" si="20"/>
        <v>0</v>
      </c>
      <c r="Z31" s="40">
        <f t="shared" si="20"/>
        <v>0</v>
      </c>
      <c r="AA31" s="40">
        <f t="shared" si="20"/>
        <v>0</v>
      </c>
      <c r="AB31" s="40">
        <f t="shared" si="21"/>
        <v>0</v>
      </c>
      <c r="AC31" s="10">
        <f t="shared" si="21"/>
        <v>0</v>
      </c>
      <c r="AD31" s="10">
        <f t="shared" si="22"/>
        <v>0</v>
      </c>
      <c r="AE31" s="10">
        <f t="shared" si="23"/>
        <v>0</v>
      </c>
      <c r="AF31" s="10">
        <f t="shared" si="23"/>
        <v>0</v>
      </c>
      <c r="AG31" s="17">
        <f t="shared" si="23"/>
        <v>0</v>
      </c>
      <c r="AH31" s="10"/>
      <c r="AI31" s="10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32"/>
      <c r="BJ31" s="32"/>
      <c r="BK31" s="32"/>
      <c r="BL31" s="32"/>
      <c r="BM31" s="32"/>
      <c r="BN31" s="32"/>
      <c r="BO31" s="32"/>
      <c r="BP31" s="32"/>
      <c r="BQ31" s="33"/>
      <c r="BR31" s="33"/>
      <c r="BS31" s="10"/>
      <c r="BT31" s="54"/>
      <c r="BU31" s="54"/>
      <c r="BV31" s="54"/>
      <c r="BW31" s="54"/>
      <c r="BX31" s="54">
        <f t="shared" si="24"/>
        <v>0</v>
      </c>
      <c r="BY31" s="54">
        <f t="shared" si="25"/>
        <v>0</v>
      </c>
      <c r="BZ31" s="54">
        <f t="shared" si="26"/>
        <v>0</v>
      </c>
      <c r="CA31" s="54"/>
      <c r="CB31" s="55"/>
      <c r="CC31" s="55"/>
      <c r="CD31" s="55"/>
      <c r="CE31" s="55"/>
      <c r="CF31" s="55"/>
      <c r="CG31" s="55"/>
      <c r="CH31" s="55"/>
      <c r="CI31" s="11">
        <f t="shared" si="27"/>
        <v>0</v>
      </c>
      <c r="CJ31" s="11">
        <f t="shared" si="28"/>
        <v>0</v>
      </c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</row>
    <row r="32" spans="1:106" s="22" customFormat="1" ht="21" customHeight="1" x14ac:dyDescent="0.2">
      <c r="A32" s="82" t="s">
        <v>148</v>
      </c>
      <c r="B32" s="16">
        <f t="shared" si="17"/>
        <v>0</v>
      </c>
      <c r="C32" s="16">
        <f t="shared" si="18"/>
        <v>0</v>
      </c>
      <c r="D32" s="16"/>
      <c r="E32" s="3"/>
      <c r="F32" s="3"/>
      <c r="G32" s="3"/>
      <c r="H32" s="3"/>
      <c r="I32" s="3"/>
      <c r="J32" s="3"/>
      <c r="K32" s="3"/>
      <c r="L32" s="3"/>
      <c r="M32" s="3"/>
      <c r="N32" s="3"/>
      <c r="O32" s="16"/>
      <c r="P32" s="16"/>
      <c r="Q32" s="4"/>
      <c r="R32" s="4">
        <f t="shared" si="19"/>
        <v>0</v>
      </c>
      <c r="S32" s="81"/>
      <c r="T32" s="81"/>
      <c r="U32" s="81"/>
      <c r="V32" s="60"/>
      <c r="W32" s="60"/>
      <c r="X32" s="60"/>
      <c r="Y32" s="40">
        <f t="shared" si="20"/>
        <v>0</v>
      </c>
      <c r="Z32" s="40">
        <f t="shared" si="20"/>
        <v>0</v>
      </c>
      <c r="AA32" s="40">
        <f t="shared" si="20"/>
        <v>0</v>
      </c>
      <c r="AB32" s="40">
        <f t="shared" si="21"/>
        <v>0</v>
      </c>
      <c r="AC32" s="10">
        <f t="shared" si="21"/>
        <v>0</v>
      </c>
      <c r="AD32" s="10">
        <f t="shared" si="22"/>
        <v>0</v>
      </c>
      <c r="AE32" s="10">
        <f t="shared" si="23"/>
        <v>0</v>
      </c>
      <c r="AF32" s="10">
        <f t="shared" si="23"/>
        <v>0</v>
      </c>
      <c r="AG32" s="17">
        <f t="shared" si="23"/>
        <v>0</v>
      </c>
      <c r="AH32" s="10"/>
      <c r="AI32" s="10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32"/>
      <c r="BJ32" s="32"/>
      <c r="BK32" s="32"/>
      <c r="BL32" s="32"/>
      <c r="BM32" s="32"/>
      <c r="BN32" s="32"/>
      <c r="BO32" s="32"/>
      <c r="BP32" s="32"/>
      <c r="BQ32" s="33"/>
      <c r="BR32" s="33"/>
      <c r="BS32" s="10"/>
      <c r="BT32" s="54"/>
      <c r="BU32" s="54"/>
      <c r="BV32" s="54"/>
      <c r="BW32" s="54"/>
      <c r="BX32" s="54">
        <f t="shared" si="24"/>
        <v>0</v>
      </c>
      <c r="BY32" s="54">
        <f t="shared" si="25"/>
        <v>0</v>
      </c>
      <c r="BZ32" s="54">
        <f t="shared" si="26"/>
        <v>0</v>
      </c>
      <c r="CA32" s="54"/>
      <c r="CB32" s="55"/>
      <c r="CC32" s="55"/>
      <c r="CD32" s="55"/>
      <c r="CE32" s="55"/>
      <c r="CF32" s="55"/>
      <c r="CG32" s="55"/>
      <c r="CH32" s="55"/>
      <c r="CI32" s="11">
        <f t="shared" si="27"/>
        <v>0</v>
      </c>
      <c r="CJ32" s="11">
        <f t="shared" si="28"/>
        <v>0</v>
      </c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</row>
    <row r="33" spans="1:106" s="22" customFormat="1" ht="17.25" customHeight="1" x14ac:dyDescent="0.2">
      <c r="A33" s="82"/>
      <c r="B33" s="16">
        <f t="shared" si="17"/>
        <v>0</v>
      </c>
      <c r="C33" s="16">
        <f t="shared" si="18"/>
        <v>0</v>
      </c>
      <c r="D33" s="16"/>
      <c r="E33" s="3"/>
      <c r="F33" s="3"/>
      <c r="G33" s="3"/>
      <c r="H33" s="3"/>
      <c r="I33" s="3"/>
      <c r="J33" s="3"/>
      <c r="K33" s="3"/>
      <c r="L33" s="3"/>
      <c r="M33" s="3"/>
      <c r="N33" s="3"/>
      <c r="O33" s="16"/>
      <c r="P33" s="16"/>
      <c r="Q33" s="4"/>
      <c r="R33" s="4">
        <f t="shared" si="19"/>
        <v>0</v>
      </c>
      <c r="S33" s="81"/>
      <c r="T33" s="81"/>
      <c r="U33" s="81"/>
      <c r="V33" s="60"/>
      <c r="W33" s="60"/>
      <c r="X33" s="60"/>
      <c r="Y33" s="40">
        <f t="shared" si="20"/>
        <v>0</v>
      </c>
      <c r="Z33" s="40">
        <f t="shared" si="20"/>
        <v>0</v>
      </c>
      <c r="AA33" s="40">
        <f t="shared" si="20"/>
        <v>0</v>
      </c>
      <c r="AB33" s="40">
        <f t="shared" si="21"/>
        <v>0</v>
      </c>
      <c r="AC33" s="10">
        <f t="shared" si="21"/>
        <v>0</v>
      </c>
      <c r="AD33" s="10">
        <f t="shared" si="22"/>
        <v>0</v>
      </c>
      <c r="AE33" s="10">
        <f t="shared" si="23"/>
        <v>0</v>
      </c>
      <c r="AF33" s="10">
        <f t="shared" si="23"/>
        <v>0</v>
      </c>
      <c r="AG33" s="17">
        <f t="shared" si="23"/>
        <v>0</v>
      </c>
      <c r="AH33" s="10"/>
      <c r="AI33" s="10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32"/>
      <c r="BJ33" s="32"/>
      <c r="BK33" s="32"/>
      <c r="BL33" s="32"/>
      <c r="BM33" s="32"/>
      <c r="BN33" s="32"/>
      <c r="BO33" s="32"/>
      <c r="BP33" s="32"/>
      <c r="BQ33" s="33"/>
      <c r="BR33" s="33"/>
      <c r="BS33" s="10"/>
      <c r="BT33" s="54"/>
      <c r="BU33" s="54"/>
      <c r="BV33" s="54"/>
      <c r="BW33" s="54"/>
      <c r="BX33" s="54">
        <f t="shared" si="24"/>
        <v>0</v>
      </c>
      <c r="BY33" s="54">
        <f t="shared" si="25"/>
        <v>0</v>
      </c>
      <c r="BZ33" s="54">
        <f t="shared" si="26"/>
        <v>0</v>
      </c>
      <c r="CA33" s="54"/>
      <c r="CB33" s="55"/>
      <c r="CC33" s="55"/>
      <c r="CD33" s="55"/>
      <c r="CE33" s="55"/>
      <c r="CF33" s="55"/>
      <c r="CG33" s="55"/>
      <c r="CH33" s="55"/>
      <c r="CI33" s="11">
        <f t="shared" si="27"/>
        <v>0</v>
      </c>
      <c r="CJ33" s="11">
        <f t="shared" si="28"/>
        <v>0</v>
      </c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</row>
    <row r="34" spans="1:106" s="22" customFormat="1" ht="32.25" customHeight="1" x14ac:dyDescent="0.2">
      <c r="A34" s="82"/>
      <c r="B34" s="16">
        <f t="shared" si="17"/>
        <v>0</v>
      </c>
      <c r="C34" s="16">
        <f t="shared" si="18"/>
        <v>0</v>
      </c>
      <c r="D34" s="16"/>
      <c r="E34" s="3"/>
      <c r="F34" s="3"/>
      <c r="G34" s="3"/>
      <c r="H34" s="3"/>
      <c r="I34" s="3"/>
      <c r="J34" s="3"/>
      <c r="K34" s="3"/>
      <c r="L34" s="3"/>
      <c r="M34" s="3"/>
      <c r="N34" s="3"/>
      <c r="O34" s="16"/>
      <c r="P34" s="16"/>
      <c r="Q34" s="4"/>
      <c r="R34" s="4">
        <f t="shared" si="19"/>
        <v>0</v>
      </c>
      <c r="S34" s="81"/>
      <c r="T34" s="81"/>
      <c r="U34" s="81"/>
      <c r="V34" s="60"/>
      <c r="W34" s="60"/>
      <c r="X34" s="60"/>
      <c r="Y34" s="40">
        <f t="shared" si="20"/>
        <v>0</v>
      </c>
      <c r="Z34" s="40">
        <f t="shared" si="20"/>
        <v>0</v>
      </c>
      <c r="AA34" s="40">
        <f t="shared" si="20"/>
        <v>0</v>
      </c>
      <c r="AB34" s="40">
        <f t="shared" si="21"/>
        <v>0</v>
      </c>
      <c r="AC34" s="10">
        <f t="shared" si="21"/>
        <v>0</v>
      </c>
      <c r="AD34" s="10">
        <f t="shared" si="22"/>
        <v>0</v>
      </c>
      <c r="AE34" s="10">
        <f t="shared" si="23"/>
        <v>0</v>
      </c>
      <c r="AF34" s="10">
        <f t="shared" si="23"/>
        <v>0</v>
      </c>
      <c r="AG34" s="17">
        <f t="shared" si="23"/>
        <v>0</v>
      </c>
      <c r="AH34" s="10"/>
      <c r="AI34" s="10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32"/>
      <c r="BJ34" s="32"/>
      <c r="BK34" s="32"/>
      <c r="BL34" s="32"/>
      <c r="BM34" s="32"/>
      <c r="BN34" s="32"/>
      <c r="BO34" s="32"/>
      <c r="BP34" s="32"/>
      <c r="BQ34" s="33"/>
      <c r="BR34" s="33"/>
      <c r="BS34" s="10"/>
      <c r="BT34" s="54"/>
      <c r="BU34" s="54"/>
      <c r="BV34" s="54"/>
      <c r="BW34" s="54"/>
      <c r="BX34" s="54">
        <f t="shared" si="24"/>
        <v>0</v>
      </c>
      <c r="BY34" s="54">
        <f t="shared" si="25"/>
        <v>0</v>
      </c>
      <c r="BZ34" s="54">
        <f t="shared" si="26"/>
        <v>0</v>
      </c>
      <c r="CA34" s="54"/>
      <c r="CB34" s="55"/>
      <c r="CC34" s="55"/>
      <c r="CD34" s="55"/>
      <c r="CE34" s="55"/>
      <c r="CF34" s="55"/>
      <c r="CG34" s="55"/>
      <c r="CH34" s="55"/>
      <c r="CI34" s="11">
        <f t="shared" si="27"/>
        <v>0</v>
      </c>
      <c r="CJ34" s="11">
        <f t="shared" si="28"/>
        <v>0</v>
      </c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</row>
    <row r="35" spans="1:106" s="22" customFormat="1" ht="18" customHeight="1" x14ac:dyDescent="0.2">
      <c r="A35" s="82"/>
      <c r="B35" s="16">
        <f t="shared" si="17"/>
        <v>0</v>
      </c>
      <c r="C35" s="16">
        <f t="shared" si="18"/>
        <v>0</v>
      </c>
      <c r="D35" s="16"/>
      <c r="E35" s="3"/>
      <c r="F35" s="3"/>
      <c r="G35" s="3"/>
      <c r="H35" s="3"/>
      <c r="I35" s="3"/>
      <c r="J35" s="3"/>
      <c r="K35" s="3"/>
      <c r="L35" s="3"/>
      <c r="M35" s="3"/>
      <c r="N35" s="3"/>
      <c r="O35" s="16"/>
      <c r="P35" s="16"/>
      <c r="Q35" s="4"/>
      <c r="R35" s="4">
        <f t="shared" si="19"/>
        <v>0</v>
      </c>
      <c r="S35" s="81"/>
      <c r="T35" s="81"/>
      <c r="U35" s="81"/>
      <c r="V35" s="60"/>
      <c r="W35" s="60"/>
      <c r="X35" s="60"/>
      <c r="Y35" s="40">
        <f t="shared" si="20"/>
        <v>0</v>
      </c>
      <c r="Z35" s="40">
        <f t="shared" si="20"/>
        <v>0</v>
      </c>
      <c r="AA35" s="40">
        <f t="shared" si="20"/>
        <v>0</v>
      </c>
      <c r="AB35" s="40">
        <f t="shared" si="21"/>
        <v>0</v>
      </c>
      <c r="AC35" s="10">
        <f t="shared" si="21"/>
        <v>0</v>
      </c>
      <c r="AD35" s="10">
        <f t="shared" si="22"/>
        <v>0</v>
      </c>
      <c r="AE35" s="10">
        <f t="shared" si="23"/>
        <v>0</v>
      </c>
      <c r="AF35" s="10">
        <f t="shared" si="23"/>
        <v>0</v>
      </c>
      <c r="AG35" s="17">
        <f t="shared" si="23"/>
        <v>0</v>
      </c>
      <c r="AH35" s="10"/>
      <c r="AI35" s="10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32"/>
      <c r="BJ35" s="32"/>
      <c r="BK35" s="32"/>
      <c r="BL35" s="32"/>
      <c r="BM35" s="32"/>
      <c r="BN35" s="32"/>
      <c r="BO35" s="32"/>
      <c r="BP35" s="32"/>
      <c r="BQ35" s="33"/>
      <c r="BR35" s="33"/>
      <c r="BS35" s="10"/>
      <c r="BT35" s="54"/>
      <c r="BU35" s="54"/>
      <c r="BV35" s="54"/>
      <c r="BW35" s="54"/>
      <c r="BX35" s="54">
        <f t="shared" si="24"/>
        <v>0</v>
      </c>
      <c r="BY35" s="54">
        <f t="shared" si="25"/>
        <v>0</v>
      </c>
      <c r="BZ35" s="54">
        <f t="shared" si="26"/>
        <v>0</v>
      </c>
      <c r="CA35" s="54"/>
      <c r="CB35" s="55"/>
      <c r="CC35" s="55"/>
      <c r="CD35" s="55"/>
      <c r="CE35" s="55"/>
      <c r="CF35" s="55"/>
      <c r="CG35" s="55"/>
      <c r="CH35" s="55"/>
      <c r="CI35" s="11">
        <f t="shared" si="27"/>
        <v>0</v>
      </c>
      <c r="CJ35" s="11">
        <f t="shared" si="28"/>
        <v>0</v>
      </c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</row>
    <row r="36" spans="1:106" s="30" customFormat="1" ht="19.5" customHeight="1" x14ac:dyDescent="0.2">
      <c r="A36" s="7" t="s">
        <v>1</v>
      </c>
      <c r="B36" s="36">
        <f>SUM(B10:B35)</f>
        <v>0</v>
      </c>
      <c r="C36" s="36">
        <f t="shared" ref="C36:BN36" si="29">SUM(C10:C35)</f>
        <v>0</v>
      </c>
      <c r="D36" s="36">
        <f t="shared" si="29"/>
        <v>0</v>
      </c>
      <c r="E36" s="36">
        <f t="shared" si="29"/>
        <v>0</v>
      </c>
      <c r="F36" s="36">
        <f t="shared" si="29"/>
        <v>0</v>
      </c>
      <c r="G36" s="36">
        <f t="shared" si="29"/>
        <v>0</v>
      </c>
      <c r="H36" s="36">
        <f t="shared" si="29"/>
        <v>0</v>
      </c>
      <c r="I36" s="36">
        <f t="shared" si="29"/>
        <v>0</v>
      </c>
      <c r="J36" s="36">
        <f t="shared" si="29"/>
        <v>0</v>
      </c>
      <c r="K36" s="36">
        <f t="shared" si="29"/>
        <v>0</v>
      </c>
      <c r="L36" s="36">
        <f t="shared" si="29"/>
        <v>0</v>
      </c>
      <c r="M36" s="36">
        <f t="shared" si="29"/>
        <v>0</v>
      </c>
      <c r="N36" s="36">
        <f t="shared" si="29"/>
        <v>0</v>
      </c>
      <c r="O36" s="36">
        <f t="shared" si="29"/>
        <v>0</v>
      </c>
      <c r="P36" s="36">
        <f t="shared" si="29"/>
        <v>0</v>
      </c>
      <c r="Q36" s="36">
        <f t="shared" si="29"/>
        <v>0</v>
      </c>
      <c r="R36" s="36">
        <f t="shared" si="29"/>
        <v>0</v>
      </c>
      <c r="S36" s="36">
        <f t="shared" si="29"/>
        <v>0</v>
      </c>
      <c r="T36" s="36">
        <f t="shared" si="29"/>
        <v>0</v>
      </c>
      <c r="U36" s="36">
        <f t="shared" si="29"/>
        <v>0</v>
      </c>
      <c r="V36" s="18">
        <f t="shared" si="29"/>
        <v>0</v>
      </c>
      <c r="W36" s="18">
        <f t="shared" si="29"/>
        <v>0</v>
      </c>
      <c r="X36" s="18">
        <f t="shared" si="29"/>
        <v>0</v>
      </c>
      <c r="Y36" s="18">
        <f t="shared" si="29"/>
        <v>0</v>
      </c>
      <c r="Z36" s="18">
        <f t="shared" si="29"/>
        <v>0</v>
      </c>
      <c r="AA36" s="18">
        <f t="shared" si="29"/>
        <v>0</v>
      </c>
      <c r="AB36" s="18">
        <f t="shared" si="29"/>
        <v>0</v>
      </c>
      <c r="AC36" s="18">
        <f t="shared" si="29"/>
        <v>0</v>
      </c>
      <c r="AD36" s="18">
        <f t="shared" si="29"/>
        <v>0</v>
      </c>
      <c r="AE36" s="18">
        <f t="shared" si="29"/>
        <v>0</v>
      </c>
      <c r="AF36" s="18">
        <f t="shared" si="29"/>
        <v>0</v>
      </c>
      <c r="AG36" s="18">
        <f t="shared" si="29"/>
        <v>0</v>
      </c>
      <c r="AH36" s="18">
        <f t="shared" si="29"/>
        <v>0</v>
      </c>
      <c r="AI36" s="18">
        <f t="shared" si="29"/>
        <v>0</v>
      </c>
      <c r="AJ36" s="18">
        <f t="shared" si="29"/>
        <v>0</v>
      </c>
      <c r="AK36" s="18">
        <f t="shared" si="29"/>
        <v>0</v>
      </c>
      <c r="AL36" s="18">
        <f t="shared" si="29"/>
        <v>0</v>
      </c>
      <c r="AM36" s="18">
        <f t="shared" si="29"/>
        <v>0</v>
      </c>
      <c r="AN36" s="18">
        <f t="shared" si="29"/>
        <v>0</v>
      </c>
      <c r="AO36" s="18">
        <f t="shared" si="29"/>
        <v>0</v>
      </c>
      <c r="AP36" s="18">
        <f t="shared" si="29"/>
        <v>0</v>
      </c>
      <c r="AQ36" s="18">
        <f t="shared" si="29"/>
        <v>0</v>
      </c>
      <c r="AR36" s="18">
        <f t="shared" si="29"/>
        <v>0</v>
      </c>
      <c r="AS36" s="18">
        <f t="shared" si="29"/>
        <v>0</v>
      </c>
      <c r="AT36" s="18">
        <f t="shared" si="29"/>
        <v>0</v>
      </c>
      <c r="AU36" s="18">
        <f t="shared" si="29"/>
        <v>0</v>
      </c>
      <c r="AV36" s="18">
        <f t="shared" si="29"/>
        <v>0</v>
      </c>
      <c r="AW36" s="18">
        <f t="shared" si="29"/>
        <v>0</v>
      </c>
      <c r="AX36" s="18">
        <f t="shared" si="29"/>
        <v>0</v>
      </c>
      <c r="AY36" s="18">
        <f t="shared" si="29"/>
        <v>0</v>
      </c>
      <c r="AZ36" s="18">
        <f t="shared" si="29"/>
        <v>0</v>
      </c>
      <c r="BA36" s="18">
        <f t="shared" si="29"/>
        <v>0</v>
      </c>
      <c r="BB36" s="18">
        <f t="shared" si="29"/>
        <v>0</v>
      </c>
      <c r="BC36" s="18">
        <f t="shared" si="29"/>
        <v>0</v>
      </c>
      <c r="BD36" s="18">
        <f t="shared" si="29"/>
        <v>0</v>
      </c>
      <c r="BE36" s="18">
        <f t="shared" si="29"/>
        <v>0</v>
      </c>
      <c r="BF36" s="18">
        <f t="shared" si="29"/>
        <v>0</v>
      </c>
      <c r="BG36" s="18">
        <f t="shared" si="29"/>
        <v>0</v>
      </c>
      <c r="BH36" s="18">
        <f t="shared" si="29"/>
        <v>0</v>
      </c>
      <c r="BI36" s="18">
        <f t="shared" si="29"/>
        <v>0</v>
      </c>
      <c r="BJ36" s="18">
        <f t="shared" si="29"/>
        <v>0</v>
      </c>
      <c r="BK36" s="18">
        <f t="shared" si="29"/>
        <v>0</v>
      </c>
      <c r="BL36" s="18">
        <f t="shared" si="29"/>
        <v>0</v>
      </c>
      <c r="BM36" s="18">
        <f t="shared" si="29"/>
        <v>0</v>
      </c>
      <c r="BN36" s="18">
        <f t="shared" si="29"/>
        <v>0</v>
      </c>
      <c r="BO36" s="18">
        <f t="shared" ref="BO36:DB36" si="30">SUM(BO10:BO35)</f>
        <v>0</v>
      </c>
      <c r="BP36" s="18">
        <f t="shared" si="30"/>
        <v>0</v>
      </c>
      <c r="BQ36" s="18">
        <f t="shared" si="30"/>
        <v>0</v>
      </c>
      <c r="BR36" s="18">
        <f t="shared" si="30"/>
        <v>0</v>
      </c>
      <c r="BS36" s="18">
        <f t="shared" si="30"/>
        <v>0</v>
      </c>
      <c r="BT36" s="56">
        <f t="shared" si="30"/>
        <v>0</v>
      </c>
      <c r="BU36" s="56">
        <f t="shared" si="30"/>
        <v>0</v>
      </c>
      <c r="BV36" s="56">
        <f t="shared" si="30"/>
        <v>0</v>
      </c>
      <c r="BW36" s="56">
        <f t="shared" si="30"/>
        <v>0</v>
      </c>
      <c r="BX36" s="56">
        <f t="shared" si="30"/>
        <v>0</v>
      </c>
      <c r="BY36" s="56">
        <f t="shared" si="30"/>
        <v>0</v>
      </c>
      <c r="BZ36" s="56">
        <f t="shared" si="30"/>
        <v>0</v>
      </c>
      <c r="CA36" s="56">
        <f t="shared" si="30"/>
        <v>0</v>
      </c>
      <c r="CB36" s="56">
        <f t="shared" si="30"/>
        <v>0</v>
      </c>
      <c r="CC36" s="56">
        <f t="shared" si="30"/>
        <v>0</v>
      </c>
      <c r="CD36" s="56">
        <f t="shared" si="30"/>
        <v>0</v>
      </c>
      <c r="CE36" s="56">
        <f t="shared" si="30"/>
        <v>0</v>
      </c>
      <c r="CF36" s="56">
        <f t="shared" si="30"/>
        <v>0</v>
      </c>
      <c r="CG36" s="56">
        <f t="shared" si="30"/>
        <v>0</v>
      </c>
      <c r="CH36" s="56">
        <f t="shared" si="30"/>
        <v>0</v>
      </c>
      <c r="CI36" s="36">
        <f t="shared" si="30"/>
        <v>0</v>
      </c>
      <c r="CJ36" s="36">
        <f t="shared" si="30"/>
        <v>0</v>
      </c>
      <c r="CK36" s="36">
        <f t="shared" si="30"/>
        <v>0</v>
      </c>
      <c r="CL36" s="36">
        <f t="shared" si="30"/>
        <v>0</v>
      </c>
      <c r="CM36" s="36">
        <f t="shared" si="30"/>
        <v>0</v>
      </c>
      <c r="CN36" s="36">
        <f t="shared" si="30"/>
        <v>0</v>
      </c>
      <c r="CO36" s="36">
        <f t="shared" si="30"/>
        <v>0</v>
      </c>
      <c r="CP36" s="36">
        <f t="shared" si="30"/>
        <v>0</v>
      </c>
      <c r="CQ36" s="36">
        <f t="shared" si="30"/>
        <v>0</v>
      </c>
      <c r="CR36" s="36">
        <f t="shared" si="30"/>
        <v>0</v>
      </c>
      <c r="CS36" s="36">
        <f t="shared" si="30"/>
        <v>0</v>
      </c>
      <c r="CT36" s="36">
        <f t="shared" si="30"/>
        <v>0</v>
      </c>
      <c r="CU36" s="36">
        <f t="shared" si="30"/>
        <v>0</v>
      </c>
      <c r="CV36" s="36">
        <f t="shared" si="30"/>
        <v>0</v>
      </c>
      <c r="CW36" s="36">
        <f t="shared" si="30"/>
        <v>0</v>
      </c>
      <c r="CX36" s="36">
        <f t="shared" si="30"/>
        <v>0</v>
      </c>
      <c r="CY36" s="36">
        <f t="shared" si="30"/>
        <v>0</v>
      </c>
      <c r="CZ36" s="36">
        <f t="shared" si="30"/>
        <v>0</v>
      </c>
      <c r="DA36" s="36">
        <f t="shared" si="30"/>
        <v>0</v>
      </c>
      <c r="DB36" s="36">
        <f t="shared" si="30"/>
        <v>0</v>
      </c>
    </row>
    <row r="37" spans="1:106" s="6" customFormat="1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2"/>
      <c r="BB37" s="22"/>
      <c r="BC37" s="22"/>
      <c r="BD37" s="22"/>
      <c r="BE37" s="22"/>
      <c r="BF37" s="22"/>
      <c r="BG37" s="22"/>
      <c r="BH37" s="22"/>
    </row>
    <row r="38" spans="1:106" s="6" customFormat="1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2"/>
      <c r="AY38" s="22"/>
      <c r="AZ38" s="22"/>
      <c r="BA38" s="22"/>
      <c r="BB38" s="22"/>
      <c r="BC38" s="22"/>
      <c r="BD38" s="22"/>
      <c r="BE38" s="22"/>
    </row>
    <row r="39" spans="1:106" s="6" customFormat="1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35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2"/>
      <c r="BB39" s="22"/>
      <c r="BC39" s="22"/>
      <c r="BD39" s="22"/>
      <c r="BE39" s="22"/>
      <c r="BF39" s="22"/>
      <c r="BG39" s="22"/>
      <c r="BH39" s="22"/>
    </row>
    <row r="40" spans="1:106" s="6" customFormat="1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35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2"/>
      <c r="BB40" s="22"/>
      <c r="BC40" s="22"/>
      <c r="BD40" s="22"/>
      <c r="BE40" s="22"/>
      <c r="BF40" s="22"/>
      <c r="BG40" s="22"/>
      <c r="BH40" s="22"/>
    </row>
    <row r="41" spans="1:106" s="6" customForma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</row>
    <row r="42" spans="1:106" s="6" customForma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</row>
    <row r="43" spans="1:106" s="6" customForma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</row>
    <row r="44" spans="1:106" s="6" customForma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</row>
    <row r="45" spans="1:106" s="6" customForma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</row>
    <row r="46" spans="1:106" s="6" customForma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</row>
    <row r="47" spans="1:106" s="6" customForma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</row>
    <row r="48" spans="1:106" s="6" customForma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</row>
    <row r="49" spans="1:73" s="6" customForma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</row>
    <row r="50" spans="1:73" s="6" customForma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</row>
    <row r="51" spans="1:73" x14ac:dyDescent="0.2">
      <c r="A51" s="8"/>
      <c r="B51" s="8"/>
      <c r="C51" s="8"/>
      <c r="D51" s="8"/>
      <c r="E51" s="8"/>
      <c r="F51" s="8"/>
      <c r="G51" s="8"/>
      <c r="H51" s="8"/>
      <c r="I51" s="8"/>
      <c r="AU51" s="8"/>
      <c r="AV51" s="8"/>
      <c r="AW51" s="8"/>
      <c r="AX51" s="8"/>
      <c r="AY51" s="8"/>
      <c r="AZ51" s="8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</row>
    <row r="52" spans="1:73" x14ac:dyDescent="0.2">
      <c r="A52" s="8"/>
      <c r="B52" s="8"/>
      <c r="C52" s="8"/>
      <c r="D52" s="8"/>
      <c r="E52" s="8"/>
      <c r="F52" s="8"/>
      <c r="G52" s="8"/>
      <c r="H52" s="8"/>
      <c r="I52" s="8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</row>
    <row r="53" spans="1:73" x14ac:dyDescent="0.2">
      <c r="A53" s="8"/>
      <c r="B53" s="8"/>
      <c r="C53" s="8"/>
      <c r="D53" s="8"/>
      <c r="E53" s="8"/>
      <c r="F53" s="8"/>
      <c r="G53" s="8"/>
      <c r="H53" s="8"/>
      <c r="I53" s="8"/>
      <c r="AU53" s="8"/>
      <c r="AV53" s="8"/>
      <c r="AW53" s="8"/>
      <c r="AX53" s="8"/>
      <c r="AY53" s="8"/>
      <c r="AZ53" s="8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</row>
    <row r="54" spans="1:73" x14ac:dyDescent="0.2"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</row>
    <row r="55" spans="1:73" x14ac:dyDescent="0.2"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</row>
    <row r="56" spans="1:73" x14ac:dyDescent="0.2"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</row>
    <row r="57" spans="1:73" x14ac:dyDescent="0.2"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</row>
    <row r="58" spans="1:73" x14ac:dyDescent="0.2"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</row>
    <row r="59" spans="1:73" x14ac:dyDescent="0.2"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</row>
    <row r="60" spans="1:73" x14ac:dyDescent="0.2"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</row>
    <row r="61" spans="1:73" x14ac:dyDescent="0.2"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</row>
    <row r="62" spans="1:73" x14ac:dyDescent="0.2"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</row>
    <row r="63" spans="1:73" x14ac:dyDescent="0.2"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</row>
    <row r="64" spans="1:73" x14ac:dyDescent="0.2"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</row>
    <row r="65" spans="57:73" x14ac:dyDescent="0.2"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</row>
    <row r="66" spans="57:73" x14ac:dyDescent="0.2"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</row>
    <row r="67" spans="57:73" x14ac:dyDescent="0.2"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</row>
    <row r="68" spans="57:73" x14ac:dyDescent="0.2"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</row>
    <row r="69" spans="57:73" x14ac:dyDescent="0.2"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</row>
    <row r="70" spans="57:73" x14ac:dyDescent="0.2"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</row>
    <row r="71" spans="57:73" x14ac:dyDescent="0.2"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</row>
    <row r="72" spans="57:73" x14ac:dyDescent="0.2"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</row>
    <row r="73" spans="57:73" x14ac:dyDescent="0.2"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</row>
    <row r="74" spans="57:73" x14ac:dyDescent="0.2"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</row>
    <row r="75" spans="57:73" x14ac:dyDescent="0.2"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</row>
    <row r="76" spans="57:73" x14ac:dyDescent="0.2"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</row>
    <row r="77" spans="57:73" x14ac:dyDescent="0.2"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</row>
    <row r="78" spans="57:73" x14ac:dyDescent="0.2"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</row>
    <row r="79" spans="57:73" x14ac:dyDescent="0.2"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</row>
    <row r="80" spans="57:73" x14ac:dyDescent="0.2"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</row>
    <row r="81" spans="57:73" x14ac:dyDescent="0.2"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</row>
    <row r="82" spans="57:73" x14ac:dyDescent="0.2"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</row>
    <row r="83" spans="57:73" x14ac:dyDescent="0.2"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</row>
    <row r="84" spans="57:73" x14ac:dyDescent="0.2"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</row>
    <row r="85" spans="57:73" x14ac:dyDescent="0.2"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</row>
    <row r="86" spans="57:73" x14ac:dyDescent="0.2"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</row>
    <row r="87" spans="57:73" x14ac:dyDescent="0.2"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</row>
    <row r="88" spans="57:73" x14ac:dyDescent="0.2"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</row>
    <row r="89" spans="57:73" x14ac:dyDescent="0.2"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</row>
    <row r="90" spans="57:73" x14ac:dyDescent="0.2"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</row>
    <row r="91" spans="57:73" x14ac:dyDescent="0.2"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</row>
    <row r="92" spans="57:73" x14ac:dyDescent="0.2"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</row>
    <row r="93" spans="57:73" x14ac:dyDescent="0.2"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</row>
    <row r="94" spans="57:73" x14ac:dyDescent="0.2"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</row>
    <row r="95" spans="57:73" x14ac:dyDescent="0.2"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</row>
    <row r="96" spans="57:73" x14ac:dyDescent="0.2"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</row>
    <row r="97" spans="57:73" x14ac:dyDescent="0.2"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</row>
    <row r="98" spans="57:73" x14ac:dyDescent="0.2"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</row>
    <row r="99" spans="57:73" x14ac:dyDescent="0.2"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</row>
    <row r="100" spans="57:73" x14ac:dyDescent="0.2"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</row>
    <row r="101" spans="57:73" x14ac:dyDescent="0.2"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</row>
    <row r="102" spans="57:73" x14ac:dyDescent="0.2"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</row>
    <row r="103" spans="57:73" x14ac:dyDescent="0.2"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</row>
    <row r="104" spans="57:73" x14ac:dyDescent="0.2"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</row>
    <row r="105" spans="57:73" x14ac:dyDescent="0.2"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</row>
    <row r="106" spans="57:73" x14ac:dyDescent="0.2"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</row>
    <row r="107" spans="57:73" x14ac:dyDescent="0.2"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</row>
    <row r="108" spans="57:73" x14ac:dyDescent="0.2"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</row>
    <row r="109" spans="57:73" x14ac:dyDescent="0.2"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</row>
    <row r="110" spans="57:73" x14ac:dyDescent="0.2"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</row>
    <row r="111" spans="57:73" x14ac:dyDescent="0.2"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</row>
    <row r="112" spans="57:73" x14ac:dyDescent="0.2"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</row>
    <row r="113" spans="57:73" x14ac:dyDescent="0.2"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</row>
    <row r="114" spans="57:73" x14ac:dyDescent="0.2"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</row>
    <row r="115" spans="57:73" x14ac:dyDescent="0.2"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</row>
    <row r="116" spans="57:73" x14ac:dyDescent="0.2"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</row>
    <row r="117" spans="57:73" x14ac:dyDescent="0.2"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</row>
    <row r="118" spans="57:73" x14ac:dyDescent="0.2"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</row>
    <row r="119" spans="57:73" x14ac:dyDescent="0.2"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</row>
    <row r="120" spans="57:73" x14ac:dyDescent="0.2"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</row>
    <row r="121" spans="57:73" x14ac:dyDescent="0.2"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</row>
    <row r="122" spans="57:73" x14ac:dyDescent="0.2"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</row>
    <row r="123" spans="57:73" x14ac:dyDescent="0.2"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</row>
    <row r="124" spans="57:73" x14ac:dyDescent="0.2"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</row>
    <row r="211" spans="1:73" x14ac:dyDescent="0.2">
      <c r="A211" s="8"/>
      <c r="B211" s="8"/>
      <c r="C211" s="8"/>
      <c r="D211" s="8"/>
      <c r="E211" s="8"/>
      <c r="F211" s="8"/>
      <c r="G211" s="8"/>
      <c r="H211" s="8"/>
      <c r="I211" s="8"/>
      <c r="AU211" s="8"/>
      <c r="AV211" s="8"/>
      <c r="AW211" s="8"/>
      <c r="AX211" s="8"/>
      <c r="AY211" s="8"/>
      <c r="AZ211" s="8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</row>
    <row r="212" spans="1:73" x14ac:dyDescent="0.2">
      <c r="A212" s="8"/>
      <c r="B212" s="8"/>
      <c r="C212" s="8"/>
      <c r="D212" s="8"/>
      <c r="E212" s="8"/>
      <c r="F212" s="8"/>
      <c r="G212" s="8"/>
      <c r="H212" s="8"/>
      <c r="I212" s="8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</row>
    <row r="213" spans="1:73" x14ac:dyDescent="0.2">
      <c r="A213" s="8"/>
      <c r="B213" s="8"/>
      <c r="C213" s="8"/>
      <c r="D213" s="8"/>
      <c r="E213" s="8"/>
      <c r="F213" s="8"/>
      <c r="G213" s="8"/>
      <c r="H213" s="8"/>
      <c r="I213" s="8"/>
      <c r="AU213" s="8"/>
      <c r="AV213" s="8"/>
      <c r="AW213" s="8"/>
      <c r="AX213" s="8"/>
      <c r="AY213" s="8"/>
      <c r="AZ213" s="8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</row>
    <row r="214" spans="1:73" x14ac:dyDescent="0.2"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</row>
    <row r="215" spans="1:73" x14ac:dyDescent="0.2"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</row>
    <row r="216" spans="1:73" x14ac:dyDescent="0.2"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</row>
    <row r="217" spans="1:73" x14ac:dyDescent="0.2"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</row>
    <row r="218" spans="1:73" x14ac:dyDescent="0.2"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</row>
    <row r="219" spans="1:73" x14ac:dyDescent="0.2"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</row>
    <row r="220" spans="1:73" x14ac:dyDescent="0.2"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</row>
    <row r="221" spans="1:73" x14ac:dyDescent="0.2"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</row>
    <row r="222" spans="1:73" x14ac:dyDescent="0.2"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</row>
    <row r="223" spans="1:73" x14ac:dyDescent="0.2"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</row>
    <row r="224" spans="1:73" x14ac:dyDescent="0.2"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</row>
    <row r="225" spans="57:73" x14ac:dyDescent="0.2"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</row>
    <row r="226" spans="57:73" x14ac:dyDescent="0.2"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</row>
    <row r="227" spans="57:73" x14ac:dyDescent="0.2"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</row>
    <row r="228" spans="57:73" x14ac:dyDescent="0.2"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</row>
    <row r="229" spans="57:73" x14ac:dyDescent="0.2"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</row>
    <row r="230" spans="57:73" x14ac:dyDescent="0.2"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</row>
    <row r="231" spans="57:73" x14ac:dyDescent="0.2"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</row>
    <row r="232" spans="57:73" x14ac:dyDescent="0.2"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</row>
    <row r="233" spans="57:73" x14ac:dyDescent="0.2"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</row>
    <row r="234" spans="57:73" x14ac:dyDescent="0.2"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</row>
    <row r="235" spans="57:73" x14ac:dyDescent="0.2"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</row>
    <row r="236" spans="57:73" x14ac:dyDescent="0.2"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</row>
    <row r="237" spans="57:73" x14ac:dyDescent="0.2"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</row>
    <row r="238" spans="57:73" x14ac:dyDescent="0.2"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</row>
    <row r="239" spans="57:73" x14ac:dyDescent="0.2"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</row>
    <row r="240" spans="57:73" x14ac:dyDescent="0.2"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</row>
    <row r="241" spans="57:73" x14ac:dyDescent="0.2"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</row>
    <row r="242" spans="57:73" x14ac:dyDescent="0.2"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</row>
    <row r="243" spans="57:73" x14ac:dyDescent="0.2"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</row>
    <row r="244" spans="57:73" x14ac:dyDescent="0.2"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</row>
    <row r="245" spans="57:73" x14ac:dyDescent="0.2"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</row>
    <row r="246" spans="57:73" x14ac:dyDescent="0.2"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</row>
    <row r="247" spans="57:73" x14ac:dyDescent="0.2"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</row>
    <row r="248" spans="57:73" x14ac:dyDescent="0.2"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</row>
    <row r="249" spans="57:73" x14ac:dyDescent="0.2"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</row>
    <row r="250" spans="57:73" x14ac:dyDescent="0.2"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</row>
    <row r="251" spans="57:73" x14ac:dyDescent="0.2"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</row>
    <row r="252" spans="57:73" x14ac:dyDescent="0.2"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</row>
    <row r="253" spans="57:73" x14ac:dyDescent="0.2"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</row>
    <row r="254" spans="57:73" x14ac:dyDescent="0.2"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</row>
    <row r="255" spans="57:73" x14ac:dyDescent="0.2"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</row>
    <row r="256" spans="57:73" x14ac:dyDescent="0.2"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</row>
    <row r="257" spans="57:73" x14ac:dyDescent="0.2"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</row>
    <row r="258" spans="57:73" x14ac:dyDescent="0.2"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</row>
    <row r="259" spans="57:73" x14ac:dyDescent="0.2"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</row>
    <row r="260" spans="57:73" x14ac:dyDescent="0.2"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</row>
    <row r="261" spans="57:73" x14ac:dyDescent="0.2"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</row>
    <row r="262" spans="57:73" x14ac:dyDescent="0.2"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</row>
    <row r="263" spans="57:73" x14ac:dyDescent="0.2"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</row>
    <row r="264" spans="57:73" x14ac:dyDescent="0.2"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</row>
    <row r="265" spans="57:73" x14ac:dyDescent="0.2"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</row>
    <row r="266" spans="57:73" x14ac:dyDescent="0.2"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</row>
    <row r="267" spans="57:73" x14ac:dyDescent="0.2"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</row>
    <row r="268" spans="57:73" x14ac:dyDescent="0.2"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</row>
    <row r="269" spans="57:73" x14ac:dyDescent="0.2"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</row>
    <row r="270" spans="57:73" x14ac:dyDescent="0.2"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</row>
    <row r="271" spans="57:73" x14ac:dyDescent="0.2"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</row>
    <row r="272" spans="57:73" x14ac:dyDescent="0.2"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</row>
    <row r="273" spans="57:73" x14ac:dyDescent="0.2"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</row>
    <row r="274" spans="57:73" x14ac:dyDescent="0.2"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</row>
    <row r="275" spans="57:73" x14ac:dyDescent="0.2"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</row>
    <row r="276" spans="57:73" x14ac:dyDescent="0.2"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</row>
    <row r="277" spans="57:73" x14ac:dyDescent="0.2"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</row>
    <row r="278" spans="57:73" x14ac:dyDescent="0.2"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</row>
    <row r="279" spans="57:73" x14ac:dyDescent="0.2"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</row>
    <row r="280" spans="57:73" x14ac:dyDescent="0.2"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</row>
    <row r="281" spans="57:73" x14ac:dyDescent="0.2"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</row>
    <row r="282" spans="57:73" x14ac:dyDescent="0.2"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</row>
    <row r="283" spans="57:73" x14ac:dyDescent="0.2"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</row>
    <row r="284" spans="57:73" x14ac:dyDescent="0.2"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</row>
  </sheetData>
  <mergeCells count="122">
    <mergeCell ref="CH7:CH8"/>
    <mergeCell ref="CI7:CI8"/>
    <mergeCell ref="CJ7:CJ8"/>
    <mergeCell ref="CK7:CK8"/>
    <mergeCell ref="CL7:CL8"/>
    <mergeCell ref="CO7:CO8"/>
    <mergeCell ref="BZ7:BZ8"/>
    <mergeCell ref="CA7:CA8"/>
    <mergeCell ref="CB7:CB8"/>
    <mergeCell ref="CC7:CC8"/>
    <mergeCell ref="CD7:CD8"/>
    <mergeCell ref="CE7:CG7"/>
    <mergeCell ref="BP7:BP8"/>
    <mergeCell ref="BQ7:BQ8"/>
    <mergeCell ref="BR7:BR8"/>
    <mergeCell ref="BS7:BS8"/>
    <mergeCell ref="BT7:BT8"/>
    <mergeCell ref="BU7:BU8"/>
    <mergeCell ref="BF7:BH7"/>
    <mergeCell ref="BI7:BK7"/>
    <mergeCell ref="BL7:BL8"/>
    <mergeCell ref="BM7:BM8"/>
    <mergeCell ref="BN7:BN8"/>
    <mergeCell ref="BO7:BO8"/>
    <mergeCell ref="AN7:AP7"/>
    <mergeCell ref="AQ7:AS7"/>
    <mergeCell ref="AT7:AV7"/>
    <mergeCell ref="AW7:AY7"/>
    <mergeCell ref="AZ7:BB7"/>
    <mergeCell ref="BC7:BE7"/>
    <mergeCell ref="AD7:AD8"/>
    <mergeCell ref="AE7:AE8"/>
    <mergeCell ref="AF7:AF8"/>
    <mergeCell ref="AG7:AG8"/>
    <mergeCell ref="AH7:AJ7"/>
    <mergeCell ref="AK7:AM7"/>
    <mergeCell ref="DA6:DA8"/>
    <mergeCell ref="DB6:DB8"/>
    <mergeCell ref="D7:D8"/>
    <mergeCell ref="E7:E8"/>
    <mergeCell ref="H7:H8"/>
    <mergeCell ref="I7:I8"/>
    <mergeCell ref="L7:L8"/>
    <mergeCell ref="M7:M8"/>
    <mergeCell ref="AB7:AB8"/>
    <mergeCell ref="AC7:AC8"/>
    <mergeCell ref="BU6:BW6"/>
    <mergeCell ref="CM6:CM8"/>
    <mergeCell ref="CN6:CN8"/>
    <mergeCell ref="CQ6:CQ8"/>
    <mergeCell ref="CR6:CR8"/>
    <mergeCell ref="CW6:CW8"/>
    <mergeCell ref="BV7:BV8"/>
    <mergeCell ref="BW7:BW8"/>
    <mergeCell ref="BX7:BX8"/>
    <mergeCell ref="BY7:BY8"/>
    <mergeCell ref="DA4:DB5"/>
    <mergeCell ref="F5:F8"/>
    <mergeCell ref="G5:G8"/>
    <mergeCell ref="J5:J8"/>
    <mergeCell ref="K5:K8"/>
    <mergeCell ref="O5:O8"/>
    <mergeCell ref="Q5:Q8"/>
    <mergeCell ref="AB5:AD6"/>
    <mergeCell ref="BX5:BZ6"/>
    <mergeCell ref="CA5:CH6"/>
    <mergeCell ref="CW4:CX5"/>
    <mergeCell ref="CY4:CZ6"/>
    <mergeCell ref="CX6:CX8"/>
    <mergeCell ref="CP7:CP8"/>
    <mergeCell ref="CS7:CS8"/>
    <mergeCell ref="CT7:CT8"/>
    <mergeCell ref="CU7:CU8"/>
    <mergeCell ref="CV7:CV8"/>
    <mergeCell ref="CY7:CY8"/>
    <mergeCell ref="CZ7:CZ8"/>
    <mergeCell ref="U4:U8"/>
    <mergeCell ref="V4:V8"/>
    <mergeCell ref="W4:W8"/>
    <mergeCell ref="X4:X8"/>
    <mergeCell ref="CK4:CL6"/>
    <mergeCell ref="CM4:CN5"/>
    <mergeCell ref="AE6:AG6"/>
    <mergeCell ref="AH6:AM6"/>
    <mergeCell ref="AN6:AS6"/>
    <mergeCell ref="AT6:AY6"/>
    <mergeCell ref="J4:K4"/>
    <mergeCell ref="L4:M6"/>
    <mergeCell ref="N4:N8"/>
    <mergeCell ref="P4:P8"/>
    <mergeCell ref="S4:S8"/>
    <mergeCell ref="T4:T8"/>
    <mergeCell ref="CI3:CJ6"/>
    <mergeCell ref="AZ6:BE6"/>
    <mergeCell ref="BF6:BK6"/>
    <mergeCell ref="BL6:BN6"/>
    <mergeCell ref="BO6:BQ6"/>
    <mergeCell ref="CK3:DB3"/>
    <mergeCell ref="CO4:CP6"/>
    <mergeCell ref="CQ4:CR5"/>
    <mergeCell ref="CS4:CT6"/>
    <mergeCell ref="CU4:CV6"/>
    <mergeCell ref="CI2:DB2"/>
    <mergeCell ref="C3:C8"/>
    <mergeCell ref="D3:Q3"/>
    <mergeCell ref="R3:R8"/>
    <mergeCell ref="S3:X3"/>
    <mergeCell ref="Y3:Y8"/>
    <mergeCell ref="Z3:Z8"/>
    <mergeCell ref="AA3:AA8"/>
    <mergeCell ref="AB3:BW4"/>
    <mergeCell ref="BX3:CH4"/>
    <mergeCell ref="A1:CG1"/>
    <mergeCell ref="BR6:BT6"/>
    <mergeCell ref="A2:A8"/>
    <mergeCell ref="B2:B8"/>
    <mergeCell ref="C2:X2"/>
    <mergeCell ref="Y2:AA2"/>
    <mergeCell ref="AB2:CH2"/>
    <mergeCell ref="D4:E6"/>
    <mergeCell ref="F4:G4"/>
    <mergeCell ref="H4:I6"/>
  </mergeCells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284"/>
  <sheetViews>
    <sheetView topLeftCell="BX22" workbookViewId="0">
      <selection activeCell="CA35" sqref="CA10:CF35"/>
    </sheetView>
  </sheetViews>
  <sheetFormatPr defaultRowHeight="12.75" x14ac:dyDescent="0.2"/>
  <cols>
    <col min="1" max="1" width="29.42578125" style="72" customWidth="1"/>
    <col min="2" max="2" width="7.5703125" style="2" customWidth="1"/>
    <col min="3" max="3" width="12.140625" style="2" customWidth="1"/>
    <col min="4" max="4" width="15.5703125" style="2" hidden="1" customWidth="1"/>
    <col min="5" max="5" width="11.140625" style="2" hidden="1" customWidth="1"/>
    <col min="6" max="6" width="10.42578125" style="2" hidden="1" customWidth="1"/>
    <col min="7" max="7" width="8.5703125" style="2" hidden="1" customWidth="1"/>
    <col min="8" max="8" width="9.85546875" style="2" hidden="1" customWidth="1"/>
    <col min="9" max="9" width="9.7109375" style="2" hidden="1" customWidth="1"/>
    <col min="10" max="10" width="10.85546875" style="8" hidden="1" customWidth="1"/>
    <col min="11" max="11" width="10" style="8" hidden="1" customWidth="1"/>
    <col min="12" max="12" width="4.85546875" style="8" customWidth="1"/>
    <col min="13" max="13" width="12.42578125" style="8" hidden="1" customWidth="1"/>
    <col min="14" max="14" width="5.28515625" style="8" customWidth="1"/>
    <col min="15" max="15" width="5.140625" style="8" customWidth="1"/>
    <col min="16" max="16" width="10" style="8" hidden="1" customWidth="1"/>
    <col min="17" max="17" width="10.28515625" style="8" hidden="1" customWidth="1"/>
    <col min="18" max="18" width="10.28515625" style="8" customWidth="1"/>
    <col min="19" max="19" width="4.85546875" style="8" customWidth="1"/>
    <col min="20" max="20" width="4.42578125" style="8" customWidth="1"/>
    <col min="21" max="21" width="5.42578125" style="8" customWidth="1"/>
    <col min="22" max="22" width="6" style="8" customWidth="1"/>
    <col min="23" max="23" width="5.85546875" style="8" customWidth="1"/>
    <col min="24" max="24" width="5.28515625" style="8" customWidth="1"/>
    <col min="25" max="25" width="13.42578125" style="8" customWidth="1"/>
    <col min="26" max="26" width="13" style="8" customWidth="1"/>
    <col min="27" max="27" width="14.28515625" style="8" customWidth="1"/>
    <col min="28" max="28" width="12.5703125" style="8" customWidth="1"/>
    <col min="29" max="29" width="11.7109375" style="8" customWidth="1"/>
    <col min="30" max="30" width="11.85546875" style="8" customWidth="1"/>
    <col min="31" max="31" width="11.28515625" style="8" hidden="1" customWidth="1"/>
    <col min="32" max="32" width="12.140625" style="8" hidden="1" customWidth="1"/>
    <col min="33" max="33" width="13.5703125" style="8" hidden="1" customWidth="1"/>
    <col min="34" max="34" width="8.85546875" style="8" hidden="1" customWidth="1"/>
    <col min="35" max="35" width="9.5703125" style="8" hidden="1" customWidth="1"/>
    <col min="36" max="36" width="13.28515625" style="8" hidden="1" customWidth="1"/>
    <col min="37" max="38" width="9.28515625" style="8" hidden="1" customWidth="1"/>
    <col min="39" max="39" width="11.5703125" style="8" hidden="1" customWidth="1"/>
    <col min="40" max="40" width="9.5703125" style="8" hidden="1" customWidth="1"/>
    <col min="41" max="41" width="10" style="8" hidden="1" customWidth="1"/>
    <col min="42" max="42" width="13.42578125" style="6" hidden="1" customWidth="1"/>
    <col min="43" max="43" width="10" style="8" hidden="1" customWidth="1"/>
    <col min="44" max="44" width="10.28515625" style="8" hidden="1" customWidth="1"/>
    <col min="45" max="45" width="11.28515625" style="8" hidden="1" customWidth="1"/>
    <col min="46" max="46" width="10" style="8" hidden="1" customWidth="1"/>
    <col min="47" max="47" width="8.85546875" style="2" hidden="1" customWidth="1"/>
    <col min="48" max="48" width="11.42578125" style="2" hidden="1" customWidth="1"/>
    <col min="49" max="49" width="8.85546875" style="2" hidden="1" customWidth="1"/>
    <col min="50" max="50" width="9.28515625" style="2" hidden="1" customWidth="1"/>
    <col min="51" max="51" width="12.140625" style="2" hidden="1" customWidth="1"/>
    <col min="52" max="52" width="9.28515625" style="2" hidden="1" customWidth="1"/>
    <col min="53" max="53" width="10.5703125" style="2" hidden="1" customWidth="1"/>
    <col min="54" max="54" width="12.85546875" style="2" hidden="1" customWidth="1"/>
    <col min="55" max="55" width="12.140625" style="2" hidden="1" customWidth="1"/>
    <col min="56" max="56" width="10.85546875" style="2" hidden="1" customWidth="1"/>
    <col min="57" max="57" width="13" style="2" hidden="1" customWidth="1"/>
    <col min="58" max="59" width="12.140625" style="2" customWidth="1"/>
    <col min="60" max="60" width="14" style="2" customWidth="1"/>
    <col min="61" max="61" width="13" style="2" hidden="1" customWidth="1"/>
    <col min="62" max="63" width="0" style="2" hidden="1" customWidth="1"/>
    <col min="64" max="65" width="9.140625" style="2"/>
    <col min="66" max="66" width="12.7109375" style="2" customWidth="1"/>
    <col min="67" max="67" width="11.140625" style="2" customWidth="1"/>
    <col min="68" max="69" width="9.140625" style="2"/>
    <col min="70" max="75" width="0" style="2" hidden="1" customWidth="1"/>
    <col min="76" max="88" width="9.140625" style="2"/>
    <col min="89" max="96" width="0" style="2" hidden="1" customWidth="1"/>
    <col min="97" max="102" width="9.140625" style="2"/>
    <col min="103" max="106" width="0" style="2" hidden="1" customWidth="1"/>
    <col min="107" max="16384" width="9.140625" style="2"/>
  </cols>
  <sheetData>
    <row r="1" spans="1:106" s="22" customFormat="1" ht="47.25" customHeight="1" x14ac:dyDescent="0.2">
      <c r="A1" s="229" t="s">
        <v>37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0"/>
      <c r="BC1" s="230"/>
      <c r="BD1" s="230"/>
      <c r="BE1" s="230"/>
      <c r="BF1" s="230"/>
      <c r="BG1" s="230"/>
      <c r="BH1" s="230"/>
      <c r="BI1" s="230"/>
      <c r="BJ1" s="230"/>
      <c r="BK1" s="230"/>
      <c r="BL1" s="230"/>
      <c r="BM1" s="230"/>
      <c r="BN1" s="230"/>
      <c r="BO1" s="230"/>
      <c r="BP1" s="230"/>
      <c r="BQ1" s="230"/>
      <c r="BR1" s="230"/>
      <c r="BS1" s="230"/>
      <c r="BT1" s="230"/>
      <c r="BU1" s="230"/>
      <c r="BV1" s="230"/>
      <c r="BW1" s="230"/>
      <c r="BX1" s="230"/>
      <c r="BY1" s="230"/>
      <c r="BZ1" s="230"/>
      <c r="CA1" s="230"/>
      <c r="CB1" s="230"/>
      <c r="CC1" s="230"/>
      <c r="CD1" s="230"/>
      <c r="CE1" s="230"/>
      <c r="CF1" s="230"/>
      <c r="CG1" s="231"/>
    </row>
    <row r="2" spans="1:106" s="22" customFormat="1" ht="34.5" customHeight="1" x14ac:dyDescent="0.2">
      <c r="A2" s="232" t="s">
        <v>103</v>
      </c>
      <c r="B2" s="104" t="s">
        <v>39</v>
      </c>
      <c r="C2" s="107" t="s">
        <v>40</v>
      </c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8"/>
      <c r="Y2" s="109" t="s">
        <v>41</v>
      </c>
      <c r="Z2" s="109"/>
      <c r="AA2" s="109"/>
      <c r="AB2" s="110" t="s">
        <v>42</v>
      </c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2"/>
      <c r="CI2" s="113" t="s">
        <v>43</v>
      </c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</row>
    <row r="3" spans="1:106" s="22" customFormat="1" ht="27.75" customHeight="1" x14ac:dyDescent="0.2">
      <c r="A3" s="233"/>
      <c r="B3" s="105"/>
      <c r="C3" s="114" t="s">
        <v>44</v>
      </c>
      <c r="D3" s="117" t="s">
        <v>45</v>
      </c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9" t="s">
        <v>46</v>
      </c>
      <c r="S3" s="122" t="s">
        <v>47</v>
      </c>
      <c r="T3" s="123"/>
      <c r="U3" s="123"/>
      <c r="V3" s="123"/>
      <c r="W3" s="123"/>
      <c r="X3" s="124"/>
      <c r="Y3" s="125" t="s">
        <v>48</v>
      </c>
      <c r="Z3" s="128" t="s">
        <v>49</v>
      </c>
      <c r="AA3" s="128" t="s">
        <v>50</v>
      </c>
      <c r="AB3" s="129" t="s">
        <v>51</v>
      </c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1"/>
      <c r="BX3" s="135" t="s">
        <v>52</v>
      </c>
      <c r="BY3" s="136"/>
      <c r="BZ3" s="136"/>
      <c r="CA3" s="136"/>
      <c r="CB3" s="136"/>
      <c r="CC3" s="136"/>
      <c r="CD3" s="136"/>
      <c r="CE3" s="136"/>
      <c r="CF3" s="136"/>
      <c r="CG3" s="136"/>
      <c r="CH3" s="137"/>
      <c r="CI3" s="141" t="s">
        <v>2</v>
      </c>
      <c r="CJ3" s="141"/>
      <c r="CK3" s="157" t="s">
        <v>53</v>
      </c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</row>
    <row r="4" spans="1:106" s="22" customFormat="1" ht="23.25" customHeight="1" x14ac:dyDescent="0.2">
      <c r="A4" s="233"/>
      <c r="B4" s="105"/>
      <c r="C4" s="115"/>
      <c r="D4" s="159" t="s">
        <v>54</v>
      </c>
      <c r="E4" s="160"/>
      <c r="F4" s="165" t="s">
        <v>55</v>
      </c>
      <c r="G4" s="166"/>
      <c r="H4" s="159" t="s">
        <v>56</v>
      </c>
      <c r="I4" s="160"/>
      <c r="J4" s="165" t="s">
        <v>55</v>
      </c>
      <c r="K4" s="166"/>
      <c r="L4" s="159" t="s">
        <v>57</v>
      </c>
      <c r="M4" s="160"/>
      <c r="N4" s="167" t="s">
        <v>24</v>
      </c>
      <c r="O4" s="46" t="s">
        <v>28</v>
      </c>
      <c r="P4" s="167" t="s">
        <v>27</v>
      </c>
      <c r="Q4" s="46" t="s">
        <v>58</v>
      </c>
      <c r="R4" s="120"/>
      <c r="S4" s="170" t="s">
        <v>59</v>
      </c>
      <c r="T4" s="170" t="s">
        <v>60</v>
      </c>
      <c r="U4" s="170" t="s">
        <v>61</v>
      </c>
      <c r="V4" s="170" t="s">
        <v>62</v>
      </c>
      <c r="W4" s="170" t="s">
        <v>63</v>
      </c>
      <c r="X4" s="170" t="s">
        <v>25</v>
      </c>
      <c r="Y4" s="126"/>
      <c r="Z4" s="128"/>
      <c r="AA4" s="128"/>
      <c r="AB4" s="132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4"/>
      <c r="BX4" s="138"/>
      <c r="BY4" s="139"/>
      <c r="BZ4" s="139"/>
      <c r="CA4" s="139"/>
      <c r="CB4" s="139"/>
      <c r="CC4" s="139"/>
      <c r="CD4" s="139"/>
      <c r="CE4" s="139"/>
      <c r="CF4" s="139"/>
      <c r="CG4" s="139"/>
      <c r="CH4" s="140"/>
      <c r="CI4" s="141"/>
      <c r="CJ4" s="141"/>
      <c r="CK4" s="173" t="s">
        <v>54</v>
      </c>
      <c r="CL4" s="174"/>
      <c r="CM4" s="179" t="s">
        <v>55</v>
      </c>
      <c r="CN4" s="180"/>
      <c r="CO4" s="173" t="s">
        <v>56</v>
      </c>
      <c r="CP4" s="174"/>
      <c r="CQ4" s="186" t="s">
        <v>55</v>
      </c>
      <c r="CR4" s="187"/>
      <c r="CS4" s="173" t="s">
        <v>57</v>
      </c>
      <c r="CT4" s="174"/>
      <c r="CU4" s="173" t="s">
        <v>24</v>
      </c>
      <c r="CV4" s="174"/>
      <c r="CW4" s="186" t="s">
        <v>55</v>
      </c>
      <c r="CX4" s="187"/>
      <c r="CY4" s="173" t="s">
        <v>27</v>
      </c>
      <c r="CZ4" s="190"/>
      <c r="DA4" s="196" t="s">
        <v>55</v>
      </c>
      <c r="DB4" s="187"/>
    </row>
    <row r="5" spans="1:106" s="22" customFormat="1" ht="21" customHeight="1" x14ac:dyDescent="0.2">
      <c r="A5" s="233"/>
      <c r="B5" s="105"/>
      <c r="C5" s="115"/>
      <c r="D5" s="161"/>
      <c r="E5" s="162"/>
      <c r="F5" s="198" t="s">
        <v>22</v>
      </c>
      <c r="G5" s="201" t="s">
        <v>64</v>
      </c>
      <c r="H5" s="161"/>
      <c r="I5" s="162"/>
      <c r="J5" s="198" t="s">
        <v>22</v>
      </c>
      <c r="K5" s="201" t="s">
        <v>64</v>
      </c>
      <c r="L5" s="161"/>
      <c r="M5" s="162"/>
      <c r="N5" s="168"/>
      <c r="O5" s="204" t="s">
        <v>65</v>
      </c>
      <c r="P5" s="168"/>
      <c r="Q5" s="204" t="s">
        <v>65</v>
      </c>
      <c r="R5" s="120"/>
      <c r="S5" s="171"/>
      <c r="T5" s="171"/>
      <c r="U5" s="171"/>
      <c r="V5" s="171"/>
      <c r="W5" s="171"/>
      <c r="X5" s="171"/>
      <c r="Y5" s="126"/>
      <c r="Z5" s="128"/>
      <c r="AA5" s="128"/>
      <c r="AB5" s="142" t="s">
        <v>26</v>
      </c>
      <c r="AC5" s="143"/>
      <c r="AD5" s="143"/>
      <c r="AE5" s="47" t="s">
        <v>53</v>
      </c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8"/>
      <c r="BX5" s="146" t="s">
        <v>26</v>
      </c>
      <c r="BY5" s="147"/>
      <c r="BZ5" s="147"/>
      <c r="CA5" s="150" t="s">
        <v>66</v>
      </c>
      <c r="CB5" s="151"/>
      <c r="CC5" s="151"/>
      <c r="CD5" s="151"/>
      <c r="CE5" s="151"/>
      <c r="CF5" s="151"/>
      <c r="CG5" s="151"/>
      <c r="CH5" s="152"/>
      <c r="CI5" s="141"/>
      <c r="CJ5" s="141"/>
      <c r="CK5" s="175"/>
      <c r="CL5" s="176"/>
      <c r="CM5" s="181"/>
      <c r="CN5" s="182"/>
      <c r="CO5" s="175"/>
      <c r="CP5" s="176"/>
      <c r="CQ5" s="188"/>
      <c r="CR5" s="189"/>
      <c r="CS5" s="175"/>
      <c r="CT5" s="176"/>
      <c r="CU5" s="175"/>
      <c r="CV5" s="176"/>
      <c r="CW5" s="188"/>
      <c r="CX5" s="189"/>
      <c r="CY5" s="175"/>
      <c r="CZ5" s="191"/>
      <c r="DA5" s="197"/>
      <c r="DB5" s="189"/>
    </row>
    <row r="6" spans="1:106" s="22" customFormat="1" ht="21" customHeight="1" x14ac:dyDescent="0.2">
      <c r="A6" s="233"/>
      <c r="B6" s="105"/>
      <c r="C6" s="115"/>
      <c r="D6" s="163"/>
      <c r="E6" s="164"/>
      <c r="F6" s="199"/>
      <c r="G6" s="202"/>
      <c r="H6" s="163"/>
      <c r="I6" s="164"/>
      <c r="J6" s="199"/>
      <c r="K6" s="202"/>
      <c r="L6" s="163"/>
      <c r="M6" s="164"/>
      <c r="N6" s="168"/>
      <c r="O6" s="205"/>
      <c r="P6" s="168"/>
      <c r="Q6" s="205"/>
      <c r="R6" s="120"/>
      <c r="S6" s="171"/>
      <c r="T6" s="171"/>
      <c r="U6" s="171"/>
      <c r="V6" s="171"/>
      <c r="W6" s="171"/>
      <c r="X6" s="171"/>
      <c r="Y6" s="126"/>
      <c r="Z6" s="128"/>
      <c r="AA6" s="128"/>
      <c r="AB6" s="144"/>
      <c r="AC6" s="145"/>
      <c r="AD6" s="145"/>
      <c r="AE6" s="156" t="s">
        <v>67</v>
      </c>
      <c r="AF6" s="156"/>
      <c r="AG6" s="156"/>
      <c r="AH6" s="128" t="s">
        <v>68</v>
      </c>
      <c r="AI6" s="128"/>
      <c r="AJ6" s="128"/>
      <c r="AK6" s="128"/>
      <c r="AL6" s="128"/>
      <c r="AM6" s="128"/>
      <c r="AN6" s="183" t="s">
        <v>69</v>
      </c>
      <c r="AO6" s="184"/>
      <c r="AP6" s="184"/>
      <c r="AQ6" s="184"/>
      <c r="AR6" s="184"/>
      <c r="AS6" s="185"/>
      <c r="AT6" s="128" t="s">
        <v>70</v>
      </c>
      <c r="AU6" s="128"/>
      <c r="AV6" s="128"/>
      <c r="AW6" s="128"/>
      <c r="AX6" s="128"/>
      <c r="AY6" s="128"/>
      <c r="AZ6" s="183" t="s">
        <v>71</v>
      </c>
      <c r="BA6" s="184"/>
      <c r="BB6" s="184"/>
      <c r="BC6" s="184"/>
      <c r="BD6" s="184"/>
      <c r="BE6" s="185"/>
      <c r="BF6" s="207" t="s">
        <v>72</v>
      </c>
      <c r="BG6" s="128"/>
      <c r="BH6" s="128"/>
      <c r="BI6" s="128"/>
      <c r="BJ6" s="128"/>
      <c r="BK6" s="128"/>
      <c r="BL6" s="128" t="s">
        <v>73</v>
      </c>
      <c r="BM6" s="128"/>
      <c r="BN6" s="128"/>
      <c r="BO6" s="208" t="s">
        <v>74</v>
      </c>
      <c r="BP6" s="208"/>
      <c r="BQ6" s="208"/>
      <c r="BR6" s="128" t="s">
        <v>75</v>
      </c>
      <c r="BS6" s="128"/>
      <c r="BT6" s="128"/>
      <c r="BU6" s="209" t="s">
        <v>76</v>
      </c>
      <c r="BV6" s="209"/>
      <c r="BW6" s="209"/>
      <c r="BX6" s="148"/>
      <c r="BY6" s="149"/>
      <c r="BZ6" s="149"/>
      <c r="CA6" s="153"/>
      <c r="CB6" s="154"/>
      <c r="CC6" s="154"/>
      <c r="CD6" s="154"/>
      <c r="CE6" s="154"/>
      <c r="CF6" s="154"/>
      <c r="CG6" s="154"/>
      <c r="CH6" s="155"/>
      <c r="CI6" s="141"/>
      <c r="CJ6" s="141"/>
      <c r="CK6" s="177"/>
      <c r="CL6" s="178"/>
      <c r="CM6" s="193" t="s">
        <v>0</v>
      </c>
      <c r="CN6" s="193" t="s">
        <v>21</v>
      </c>
      <c r="CO6" s="177"/>
      <c r="CP6" s="178"/>
      <c r="CQ6" s="193" t="s">
        <v>0</v>
      </c>
      <c r="CR6" s="193" t="s">
        <v>21</v>
      </c>
      <c r="CS6" s="177"/>
      <c r="CT6" s="178"/>
      <c r="CU6" s="177"/>
      <c r="CV6" s="178"/>
      <c r="CW6" s="193" t="s">
        <v>0</v>
      </c>
      <c r="CX6" s="193" t="s">
        <v>21</v>
      </c>
      <c r="CY6" s="177"/>
      <c r="CZ6" s="192"/>
      <c r="DA6" s="193" t="s">
        <v>0</v>
      </c>
      <c r="DB6" s="193" t="s">
        <v>21</v>
      </c>
    </row>
    <row r="7" spans="1:106" s="22" customFormat="1" ht="33" customHeight="1" x14ac:dyDescent="0.2">
      <c r="A7" s="233"/>
      <c r="B7" s="105"/>
      <c r="C7" s="115"/>
      <c r="D7" s="210" t="s">
        <v>22</v>
      </c>
      <c r="E7" s="210" t="s">
        <v>64</v>
      </c>
      <c r="F7" s="199"/>
      <c r="G7" s="202"/>
      <c r="H7" s="210" t="s">
        <v>22</v>
      </c>
      <c r="I7" s="210" t="s">
        <v>29</v>
      </c>
      <c r="J7" s="199"/>
      <c r="K7" s="202"/>
      <c r="L7" s="210" t="s">
        <v>22</v>
      </c>
      <c r="M7" s="211" t="s">
        <v>29</v>
      </c>
      <c r="N7" s="168"/>
      <c r="O7" s="205"/>
      <c r="P7" s="168"/>
      <c r="Q7" s="205"/>
      <c r="R7" s="120"/>
      <c r="S7" s="171"/>
      <c r="T7" s="171"/>
      <c r="U7" s="171"/>
      <c r="V7" s="171"/>
      <c r="W7" s="171"/>
      <c r="X7" s="171"/>
      <c r="Y7" s="126"/>
      <c r="Z7" s="128"/>
      <c r="AA7" s="128"/>
      <c r="AB7" s="212" t="s">
        <v>77</v>
      </c>
      <c r="AC7" s="212" t="s">
        <v>78</v>
      </c>
      <c r="AD7" s="212" t="s">
        <v>79</v>
      </c>
      <c r="AE7" s="213" t="s">
        <v>80</v>
      </c>
      <c r="AF7" s="213" t="s">
        <v>81</v>
      </c>
      <c r="AG7" s="213" t="s">
        <v>82</v>
      </c>
      <c r="AH7" s="128" t="s">
        <v>22</v>
      </c>
      <c r="AI7" s="128"/>
      <c r="AJ7" s="128"/>
      <c r="AK7" s="214" t="s">
        <v>23</v>
      </c>
      <c r="AL7" s="215"/>
      <c r="AM7" s="216"/>
      <c r="AN7" s="208" t="s">
        <v>22</v>
      </c>
      <c r="AO7" s="208"/>
      <c r="AP7" s="208"/>
      <c r="AQ7" s="217" t="s">
        <v>30</v>
      </c>
      <c r="AR7" s="217"/>
      <c r="AS7" s="217"/>
      <c r="AT7" s="128" t="s">
        <v>22</v>
      </c>
      <c r="AU7" s="128"/>
      <c r="AV7" s="128"/>
      <c r="AW7" s="218" t="s">
        <v>23</v>
      </c>
      <c r="AX7" s="218"/>
      <c r="AY7" s="218"/>
      <c r="AZ7" s="208" t="s">
        <v>22</v>
      </c>
      <c r="BA7" s="208"/>
      <c r="BB7" s="208"/>
      <c r="BC7" s="217" t="s">
        <v>30</v>
      </c>
      <c r="BD7" s="217"/>
      <c r="BE7" s="217"/>
      <c r="BF7" s="128" t="s">
        <v>22</v>
      </c>
      <c r="BG7" s="128"/>
      <c r="BH7" s="128"/>
      <c r="BI7" s="218" t="s">
        <v>30</v>
      </c>
      <c r="BJ7" s="218"/>
      <c r="BK7" s="218"/>
      <c r="BL7" s="128" t="s">
        <v>83</v>
      </c>
      <c r="BM7" s="128" t="s">
        <v>84</v>
      </c>
      <c r="BN7" s="128" t="s">
        <v>85</v>
      </c>
      <c r="BO7" s="209" t="s">
        <v>83</v>
      </c>
      <c r="BP7" s="209" t="s">
        <v>84</v>
      </c>
      <c r="BQ7" s="209" t="s">
        <v>85</v>
      </c>
      <c r="BR7" s="128" t="s">
        <v>83</v>
      </c>
      <c r="BS7" s="128" t="s">
        <v>84</v>
      </c>
      <c r="BT7" s="128" t="s">
        <v>85</v>
      </c>
      <c r="BU7" s="209" t="s">
        <v>83</v>
      </c>
      <c r="BV7" s="209" t="s">
        <v>84</v>
      </c>
      <c r="BW7" s="209" t="s">
        <v>85</v>
      </c>
      <c r="BX7" s="212" t="s">
        <v>86</v>
      </c>
      <c r="BY7" s="212" t="s">
        <v>87</v>
      </c>
      <c r="BZ7" s="212" t="s">
        <v>88</v>
      </c>
      <c r="CA7" s="128" t="s">
        <v>89</v>
      </c>
      <c r="CB7" s="128" t="s">
        <v>90</v>
      </c>
      <c r="CC7" s="128" t="s">
        <v>91</v>
      </c>
      <c r="CD7" s="220" t="s">
        <v>62</v>
      </c>
      <c r="CE7" s="128" t="s">
        <v>92</v>
      </c>
      <c r="CF7" s="128"/>
      <c r="CG7" s="128"/>
      <c r="CH7" s="128" t="s">
        <v>25</v>
      </c>
      <c r="CI7" s="222" t="s">
        <v>93</v>
      </c>
      <c r="CJ7" s="222" t="s">
        <v>94</v>
      </c>
      <c r="CK7" s="219" t="s">
        <v>0</v>
      </c>
      <c r="CL7" s="219" t="s">
        <v>21</v>
      </c>
      <c r="CM7" s="194"/>
      <c r="CN7" s="194"/>
      <c r="CO7" s="219" t="s">
        <v>0</v>
      </c>
      <c r="CP7" s="219" t="s">
        <v>21</v>
      </c>
      <c r="CQ7" s="194"/>
      <c r="CR7" s="194"/>
      <c r="CS7" s="219" t="s">
        <v>0</v>
      </c>
      <c r="CT7" s="219" t="s">
        <v>21</v>
      </c>
      <c r="CU7" s="219" t="s">
        <v>0</v>
      </c>
      <c r="CV7" s="219" t="s">
        <v>21</v>
      </c>
      <c r="CW7" s="194"/>
      <c r="CX7" s="194"/>
      <c r="CY7" s="219" t="s">
        <v>0</v>
      </c>
      <c r="CZ7" s="224" t="s">
        <v>21</v>
      </c>
      <c r="DA7" s="194"/>
      <c r="DB7" s="194"/>
    </row>
    <row r="8" spans="1:106" s="22" customFormat="1" ht="53.25" customHeight="1" x14ac:dyDescent="0.2">
      <c r="A8" s="233"/>
      <c r="B8" s="106"/>
      <c r="C8" s="116"/>
      <c r="D8" s="210"/>
      <c r="E8" s="210"/>
      <c r="F8" s="200"/>
      <c r="G8" s="203"/>
      <c r="H8" s="210"/>
      <c r="I8" s="210"/>
      <c r="J8" s="200"/>
      <c r="K8" s="203"/>
      <c r="L8" s="210"/>
      <c r="M8" s="211"/>
      <c r="N8" s="169"/>
      <c r="O8" s="206"/>
      <c r="P8" s="169"/>
      <c r="Q8" s="206"/>
      <c r="R8" s="121"/>
      <c r="S8" s="172"/>
      <c r="T8" s="172"/>
      <c r="U8" s="172"/>
      <c r="V8" s="172"/>
      <c r="W8" s="172"/>
      <c r="X8" s="172"/>
      <c r="Y8" s="127"/>
      <c r="Z8" s="128"/>
      <c r="AA8" s="128"/>
      <c r="AB8" s="212"/>
      <c r="AC8" s="212"/>
      <c r="AD8" s="212"/>
      <c r="AE8" s="213"/>
      <c r="AF8" s="213"/>
      <c r="AG8" s="213"/>
      <c r="AH8" s="49" t="s">
        <v>95</v>
      </c>
      <c r="AI8" s="49" t="s">
        <v>96</v>
      </c>
      <c r="AJ8" s="49" t="s">
        <v>97</v>
      </c>
      <c r="AK8" s="50" t="s">
        <v>95</v>
      </c>
      <c r="AL8" s="50" t="s">
        <v>96</v>
      </c>
      <c r="AM8" s="50" t="s">
        <v>97</v>
      </c>
      <c r="AN8" s="51" t="s">
        <v>98</v>
      </c>
      <c r="AO8" s="51" t="s">
        <v>96</v>
      </c>
      <c r="AP8" s="51" t="s">
        <v>97</v>
      </c>
      <c r="AQ8" s="52" t="s">
        <v>95</v>
      </c>
      <c r="AR8" s="52" t="s">
        <v>96</v>
      </c>
      <c r="AS8" s="52" t="s">
        <v>97</v>
      </c>
      <c r="AT8" s="49" t="s">
        <v>95</v>
      </c>
      <c r="AU8" s="49" t="s">
        <v>96</v>
      </c>
      <c r="AV8" s="49" t="s">
        <v>97</v>
      </c>
      <c r="AW8" s="50" t="s">
        <v>95</v>
      </c>
      <c r="AX8" s="50" t="s">
        <v>96</v>
      </c>
      <c r="AY8" s="50" t="s">
        <v>97</v>
      </c>
      <c r="AZ8" s="51" t="s">
        <v>95</v>
      </c>
      <c r="BA8" s="51" t="s">
        <v>96</v>
      </c>
      <c r="BB8" s="51" t="s">
        <v>97</v>
      </c>
      <c r="BC8" s="52" t="s">
        <v>95</v>
      </c>
      <c r="BD8" s="52" t="s">
        <v>96</v>
      </c>
      <c r="BE8" s="52" t="s">
        <v>97</v>
      </c>
      <c r="BF8" s="49" t="s">
        <v>95</v>
      </c>
      <c r="BG8" s="49" t="s">
        <v>96</v>
      </c>
      <c r="BH8" s="49" t="s">
        <v>97</v>
      </c>
      <c r="BI8" s="50" t="s">
        <v>95</v>
      </c>
      <c r="BJ8" s="50" t="s">
        <v>96</v>
      </c>
      <c r="BK8" s="50" t="s">
        <v>97</v>
      </c>
      <c r="BL8" s="128"/>
      <c r="BM8" s="128"/>
      <c r="BN8" s="128"/>
      <c r="BO8" s="209"/>
      <c r="BP8" s="209"/>
      <c r="BQ8" s="209"/>
      <c r="BR8" s="128"/>
      <c r="BS8" s="128"/>
      <c r="BT8" s="128"/>
      <c r="BU8" s="209"/>
      <c r="BV8" s="209"/>
      <c r="BW8" s="209"/>
      <c r="BX8" s="212"/>
      <c r="BY8" s="212"/>
      <c r="BZ8" s="212"/>
      <c r="CA8" s="128"/>
      <c r="CB8" s="128"/>
      <c r="CC8" s="128"/>
      <c r="CD8" s="221"/>
      <c r="CE8" s="49" t="s">
        <v>99</v>
      </c>
      <c r="CF8" s="49" t="s">
        <v>96</v>
      </c>
      <c r="CG8" s="49" t="s">
        <v>97</v>
      </c>
      <c r="CH8" s="128"/>
      <c r="CI8" s="223"/>
      <c r="CJ8" s="223"/>
      <c r="CK8" s="219"/>
      <c r="CL8" s="219"/>
      <c r="CM8" s="195"/>
      <c r="CN8" s="195"/>
      <c r="CO8" s="219"/>
      <c r="CP8" s="219"/>
      <c r="CQ8" s="195"/>
      <c r="CR8" s="195"/>
      <c r="CS8" s="219"/>
      <c r="CT8" s="219"/>
      <c r="CU8" s="219"/>
      <c r="CV8" s="219"/>
      <c r="CW8" s="195"/>
      <c r="CX8" s="195"/>
      <c r="CY8" s="219"/>
      <c r="CZ8" s="224"/>
      <c r="DA8" s="195"/>
      <c r="DB8" s="195"/>
    </row>
    <row r="9" spans="1:106" s="22" customFormat="1" ht="15" customHeight="1" x14ac:dyDescent="0.2">
      <c r="A9" s="67">
        <v>1</v>
      </c>
      <c r="B9" s="53">
        <v>2</v>
      </c>
      <c r="C9" s="53">
        <v>3</v>
      </c>
      <c r="D9" s="53">
        <v>4</v>
      </c>
      <c r="E9" s="53">
        <v>5</v>
      </c>
      <c r="F9" s="53">
        <v>6</v>
      </c>
      <c r="G9" s="53">
        <v>7</v>
      </c>
      <c r="H9" s="53">
        <v>8</v>
      </c>
      <c r="I9" s="53">
        <v>9</v>
      </c>
      <c r="J9" s="53">
        <v>10</v>
      </c>
      <c r="K9" s="53">
        <v>11</v>
      </c>
      <c r="L9" s="53">
        <v>12</v>
      </c>
      <c r="M9" s="53">
        <v>13</v>
      </c>
      <c r="N9" s="53">
        <v>14</v>
      </c>
      <c r="O9" s="53">
        <v>15</v>
      </c>
      <c r="P9" s="53">
        <v>16</v>
      </c>
      <c r="Q9" s="53">
        <v>17</v>
      </c>
      <c r="R9" s="53">
        <v>18</v>
      </c>
      <c r="S9" s="53">
        <v>19</v>
      </c>
      <c r="T9" s="53">
        <v>20</v>
      </c>
      <c r="U9" s="53">
        <v>21</v>
      </c>
      <c r="V9" s="53">
        <v>22</v>
      </c>
      <c r="W9" s="53">
        <v>23</v>
      </c>
      <c r="X9" s="53">
        <v>24</v>
      </c>
      <c r="Y9" s="53">
        <v>25</v>
      </c>
      <c r="Z9" s="53">
        <v>26</v>
      </c>
      <c r="AA9" s="53">
        <v>27</v>
      </c>
      <c r="AB9" s="53">
        <v>28</v>
      </c>
      <c r="AC9" s="53">
        <v>29</v>
      </c>
      <c r="AD9" s="53">
        <v>30</v>
      </c>
      <c r="AE9" s="53">
        <v>31</v>
      </c>
      <c r="AF9" s="53">
        <v>32</v>
      </c>
      <c r="AG9" s="53">
        <v>33</v>
      </c>
      <c r="AH9" s="53">
        <v>34</v>
      </c>
      <c r="AI9" s="53">
        <v>35</v>
      </c>
      <c r="AJ9" s="53">
        <v>36</v>
      </c>
      <c r="AK9" s="53">
        <v>37</v>
      </c>
      <c r="AL9" s="53">
        <v>38</v>
      </c>
      <c r="AM9" s="53">
        <v>39</v>
      </c>
      <c r="AN9" s="53">
        <v>40</v>
      </c>
      <c r="AO9" s="53">
        <v>41</v>
      </c>
      <c r="AP9" s="53">
        <v>42</v>
      </c>
      <c r="AQ9" s="53">
        <v>43</v>
      </c>
      <c r="AR9" s="53">
        <v>44</v>
      </c>
      <c r="AS9" s="53">
        <v>45</v>
      </c>
      <c r="AT9" s="53">
        <v>46</v>
      </c>
      <c r="AU9" s="53">
        <v>47</v>
      </c>
      <c r="AV9" s="53">
        <v>48</v>
      </c>
      <c r="AW9" s="53">
        <v>49</v>
      </c>
      <c r="AX9" s="53">
        <v>50</v>
      </c>
      <c r="AY9" s="53">
        <v>51</v>
      </c>
      <c r="AZ9" s="53">
        <v>52</v>
      </c>
      <c r="BA9" s="53">
        <v>53</v>
      </c>
      <c r="BB9" s="53">
        <v>54</v>
      </c>
      <c r="BC9" s="53">
        <v>55</v>
      </c>
      <c r="BD9" s="53">
        <v>56</v>
      </c>
      <c r="BE9" s="53">
        <v>57</v>
      </c>
      <c r="BF9" s="53">
        <v>58</v>
      </c>
      <c r="BG9" s="53">
        <v>59</v>
      </c>
      <c r="BH9" s="53">
        <v>60</v>
      </c>
      <c r="BI9" s="53">
        <v>61</v>
      </c>
      <c r="BJ9" s="53">
        <v>62</v>
      </c>
      <c r="BK9" s="53">
        <v>63</v>
      </c>
      <c r="BL9" s="53">
        <v>64</v>
      </c>
      <c r="BM9" s="53">
        <v>65</v>
      </c>
      <c r="BN9" s="53">
        <v>66</v>
      </c>
      <c r="BO9" s="53">
        <v>67</v>
      </c>
      <c r="BP9" s="53">
        <v>68</v>
      </c>
      <c r="BQ9" s="53">
        <v>69</v>
      </c>
      <c r="BR9" s="53">
        <v>70</v>
      </c>
      <c r="BS9" s="53">
        <v>71</v>
      </c>
      <c r="BT9" s="53">
        <v>72</v>
      </c>
      <c r="BU9" s="53">
        <v>73</v>
      </c>
      <c r="BV9" s="53">
        <v>74</v>
      </c>
      <c r="BW9" s="53">
        <v>75</v>
      </c>
      <c r="BX9" s="53">
        <v>76</v>
      </c>
      <c r="BY9" s="53">
        <v>77</v>
      </c>
      <c r="BZ9" s="53">
        <v>78</v>
      </c>
      <c r="CA9" s="53">
        <v>79</v>
      </c>
      <c r="CB9" s="53">
        <v>80</v>
      </c>
      <c r="CC9" s="53">
        <v>81</v>
      </c>
      <c r="CD9" s="53">
        <v>82</v>
      </c>
      <c r="CE9" s="53">
        <v>83</v>
      </c>
      <c r="CF9" s="53">
        <v>84</v>
      </c>
      <c r="CG9" s="53">
        <v>85</v>
      </c>
      <c r="CH9" s="53">
        <v>86</v>
      </c>
      <c r="CI9" s="53">
        <v>87</v>
      </c>
      <c r="CJ9" s="53">
        <v>88</v>
      </c>
      <c r="CK9" s="53">
        <v>89</v>
      </c>
      <c r="CL9" s="53">
        <v>90</v>
      </c>
      <c r="CM9" s="53">
        <v>91</v>
      </c>
      <c r="CN9" s="53">
        <v>92</v>
      </c>
      <c r="CO9" s="53">
        <v>93</v>
      </c>
      <c r="CP9" s="53">
        <v>94</v>
      </c>
      <c r="CQ9" s="53">
        <v>95</v>
      </c>
      <c r="CR9" s="53">
        <v>96</v>
      </c>
      <c r="CS9" s="53">
        <v>97</v>
      </c>
      <c r="CT9" s="53">
        <v>98</v>
      </c>
      <c r="CU9" s="53">
        <v>99</v>
      </c>
      <c r="CV9" s="53">
        <v>100</v>
      </c>
      <c r="CW9" s="53">
        <v>101</v>
      </c>
      <c r="CX9" s="53">
        <v>102</v>
      </c>
      <c r="CY9" s="53">
        <v>103</v>
      </c>
      <c r="CZ9" s="53">
        <v>104</v>
      </c>
      <c r="DA9" s="53">
        <v>105</v>
      </c>
      <c r="DB9" s="53">
        <v>106</v>
      </c>
    </row>
    <row r="10" spans="1:106" s="22" customFormat="1" ht="22.5" customHeight="1" x14ac:dyDescent="0.2">
      <c r="A10" s="68" t="s">
        <v>149</v>
      </c>
      <c r="B10" s="16">
        <f>C10+R10</f>
        <v>0</v>
      </c>
      <c r="C10" s="16">
        <f>D10+H10+L10+N10+P10</f>
        <v>0</v>
      </c>
      <c r="D10" s="16"/>
      <c r="E10" s="3"/>
      <c r="F10" s="3"/>
      <c r="G10" s="3"/>
      <c r="H10" s="3"/>
      <c r="I10" s="3"/>
      <c r="J10" s="3"/>
      <c r="K10" s="3"/>
      <c r="L10" s="3"/>
      <c r="M10" s="3"/>
      <c r="N10" s="3"/>
      <c r="O10" s="16"/>
      <c r="P10" s="16"/>
      <c r="Q10" s="4"/>
      <c r="R10" s="4">
        <f>SUM(S10:X10)</f>
        <v>0</v>
      </c>
      <c r="S10" s="4"/>
      <c r="T10" s="4"/>
      <c r="U10" s="4"/>
      <c r="V10" s="17"/>
      <c r="W10" s="4"/>
      <c r="X10" s="17"/>
      <c r="Y10" s="40">
        <f>AB10+BX10</f>
        <v>0</v>
      </c>
      <c r="Z10" s="40">
        <f>AC10+BY10</f>
        <v>0</v>
      </c>
      <c r="AA10" s="40">
        <f>AD10+BZ10</f>
        <v>0</v>
      </c>
      <c r="AB10" s="40">
        <f>AH10+AT10+BF10+BL10+BR10</f>
        <v>0</v>
      </c>
      <c r="AC10" s="10">
        <f>AI10+AU10+BG10+BM10+BS10</f>
        <v>0</v>
      </c>
      <c r="AD10" s="10">
        <f>AJ10+AV10+BH10+BT10</f>
        <v>0</v>
      </c>
      <c r="AE10" s="10">
        <f>AK10+AW10+BI10</f>
        <v>0</v>
      </c>
      <c r="AF10" s="10">
        <f>AL10+AX10+BJ10</f>
        <v>0</v>
      </c>
      <c r="AG10" s="17">
        <f>AM10+AY10+BK10</f>
        <v>0</v>
      </c>
      <c r="AH10" s="10"/>
      <c r="AI10" s="10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32"/>
      <c r="BJ10" s="32"/>
      <c r="BK10" s="32"/>
      <c r="BL10" s="32"/>
      <c r="BM10" s="32"/>
      <c r="BN10" s="32"/>
      <c r="BO10" s="32"/>
      <c r="BP10" s="32"/>
      <c r="BQ10" s="33"/>
      <c r="BR10" s="33"/>
      <c r="BS10" s="10"/>
      <c r="BT10" s="54"/>
      <c r="BU10" s="54"/>
      <c r="BV10" s="54"/>
      <c r="BW10" s="54"/>
      <c r="BX10" s="54">
        <f>CA10+CB10+CC10+CD10+CE10+CH10</f>
        <v>0</v>
      </c>
      <c r="BY10" s="54">
        <f>CA10+CB10+CC10+CD10+CF10+CH10</f>
        <v>0</v>
      </c>
      <c r="BZ10" s="54">
        <f>CG10</f>
        <v>0</v>
      </c>
      <c r="CA10" s="54"/>
      <c r="CB10" s="55"/>
      <c r="CC10" s="55"/>
      <c r="CD10" s="55"/>
      <c r="CE10" s="55"/>
      <c r="CF10" s="55"/>
      <c r="CG10" s="55">
        <f>CE10-CF10</f>
        <v>0</v>
      </c>
      <c r="CH10" s="55"/>
      <c r="CI10" s="11">
        <f>-CK10+CO10+CS10+CU10+CY10</f>
        <v>0</v>
      </c>
      <c r="CJ10" s="11">
        <f>CL10+CP10+CT10+CV10+CZ10</f>
        <v>0</v>
      </c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s="22" customFormat="1" ht="20.25" customHeight="1" x14ac:dyDescent="0.2">
      <c r="A11" s="68" t="s">
        <v>150</v>
      </c>
      <c r="B11" s="16">
        <f t="shared" ref="B11:B28" si="0">C11+R11</f>
        <v>0</v>
      </c>
      <c r="C11" s="16">
        <f t="shared" ref="C11:C28" si="1">D11+H11+L11+N11+P11</f>
        <v>0</v>
      </c>
      <c r="D11" s="16"/>
      <c r="E11" s="3"/>
      <c r="F11" s="3"/>
      <c r="G11" s="3"/>
      <c r="H11" s="3"/>
      <c r="I11" s="3"/>
      <c r="J11" s="3"/>
      <c r="K11" s="3"/>
      <c r="L11" s="3"/>
      <c r="M11" s="3"/>
      <c r="N11" s="3"/>
      <c r="O11" s="16"/>
      <c r="P11" s="16"/>
      <c r="Q11" s="4"/>
      <c r="R11" s="4">
        <f t="shared" ref="R11:R28" si="2">SUM(S11:X11)</f>
        <v>0</v>
      </c>
      <c r="S11" s="4"/>
      <c r="T11" s="4"/>
      <c r="U11" s="4"/>
      <c r="V11" s="17"/>
      <c r="W11" s="4"/>
      <c r="X11" s="17"/>
      <c r="Y11" s="40">
        <f t="shared" ref="Y11:Y28" si="3">AB11+BX11</f>
        <v>0</v>
      </c>
      <c r="Z11" s="40">
        <f t="shared" ref="Z11:Z28" si="4">AC11+BY11</f>
        <v>0</v>
      </c>
      <c r="AA11" s="40">
        <f t="shared" ref="AA11:AA28" si="5">AD11+BZ11</f>
        <v>0</v>
      </c>
      <c r="AB11" s="40">
        <f t="shared" ref="AB11:AB28" si="6">AH11+AT11+BF11+BL11+BR11</f>
        <v>0</v>
      </c>
      <c r="AC11" s="10">
        <f t="shared" ref="AC11:AC28" si="7">AI11+AU11+BG11+BM11+BS11</f>
        <v>0</v>
      </c>
      <c r="AD11" s="10">
        <f t="shared" ref="AD11:AD28" si="8">AJ11+AV11+BH11+BT11</f>
        <v>0</v>
      </c>
      <c r="AE11" s="10">
        <f t="shared" ref="AE11:AE28" si="9">AK11+AW11+BI11</f>
        <v>0</v>
      </c>
      <c r="AF11" s="10">
        <f t="shared" ref="AF11:AF28" si="10">AL11+AX11+BJ11</f>
        <v>0</v>
      </c>
      <c r="AG11" s="17">
        <f t="shared" ref="AG11:AG28" si="11">AM11+AY11+BK11</f>
        <v>0</v>
      </c>
      <c r="AH11" s="10"/>
      <c r="AI11" s="10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32"/>
      <c r="BJ11" s="32"/>
      <c r="BK11" s="32"/>
      <c r="BL11" s="32"/>
      <c r="BM11" s="32"/>
      <c r="BN11" s="32"/>
      <c r="BO11" s="32"/>
      <c r="BP11" s="32"/>
      <c r="BQ11" s="33"/>
      <c r="BR11" s="33"/>
      <c r="BS11" s="10"/>
      <c r="BT11" s="54"/>
      <c r="BU11" s="54"/>
      <c r="BV11" s="54"/>
      <c r="BW11" s="54"/>
      <c r="BX11" s="54">
        <f t="shared" ref="BX11:BX28" si="12">CA11+CB11+CC11+CD11+CE11+CH11</f>
        <v>0</v>
      </c>
      <c r="BY11" s="54">
        <f t="shared" ref="BY11:BY28" si="13">CA11+CB11+CC11+CD11+CF11+CH11</f>
        <v>0</v>
      </c>
      <c r="BZ11" s="54">
        <f t="shared" ref="BZ11:BZ28" si="14">CG11</f>
        <v>0</v>
      </c>
      <c r="CA11" s="54"/>
      <c r="CB11" s="55"/>
      <c r="CC11" s="55"/>
      <c r="CD11" s="55"/>
      <c r="CE11" s="55"/>
      <c r="CF11" s="55"/>
      <c r="CG11" s="55"/>
      <c r="CH11" s="55"/>
      <c r="CI11" s="11">
        <f t="shared" ref="CI11:CI28" si="15">-CK11+CO11+CS11+CU11+CY11</f>
        <v>0</v>
      </c>
      <c r="CJ11" s="11">
        <f t="shared" ref="CJ11:CJ28" si="16">CL11+CP11+CT11+CV11+CZ11</f>
        <v>0</v>
      </c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s="22" customFormat="1" ht="20.25" customHeight="1" x14ac:dyDescent="0.2">
      <c r="A12" s="68" t="s">
        <v>151</v>
      </c>
      <c r="B12" s="16">
        <f t="shared" si="0"/>
        <v>0</v>
      </c>
      <c r="C12" s="16">
        <f t="shared" si="1"/>
        <v>0</v>
      </c>
      <c r="D12" s="16"/>
      <c r="E12" s="3"/>
      <c r="F12" s="3"/>
      <c r="G12" s="3"/>
      <c r="H12" s="3"/>
      <c r="I12" s="3"/>
      <c r="J12" s="3"/>
      <c r="K12" s="3"/>
      <c r="L12" s="3"/>
      <c r="M12" s="3"/>
      <c r="N12" s="3"/>
      <c r="O12" s="16"/>
      <c r="P12" s="16"/>
      <c r="Q12" s="4"/>
      <c r="R12" s="4">
        <f t="shared" si="2"/>
        <v>0</v>
      </c>
      <c r="S12" s="4"/>
      <c r="T12" s="4"/>
      <c r="U12" s="4"/>
      <c r="V12" s="17"/>
      <c r="W12" s="4"/>
      <c r="X12" s="17"/>
      <c r="Y12" s="40">
        <f t="shared" si="3"/>
        <v>0</v>
      </c>
      <c r="Z12" s="40">
        <f t="shared" si="4"/>
        <v>0</v>
      </c>
      <c r="AA12" s="40">
        <f t="shared" si="5"/>
        <v>0</v>
      </c>
      <c r="AB12" s="40">
        <f t="shared" si="6"/>
        <v>0</v>
      </c>
      <c r="AC12" s="10">
        <f t="shared" si="7"/>
        <v>0</v>
      </c>
      <c r="AD12" s="10">
        <f t="shared" si="8"/>
        <v>0</v>
      </c>
      <c r="AE12" s="10">
        <f t="shared" si="9"/>
        <v>0</v>
      </c>
      <c r="AF12" s="10">
        <f t="shared" si="10"/>
        <v>0</v>
      </c>
      <c r="AG12" s="17">
        <f t="shared" si="11"/>
        <v>0</v>
      </c>
      <c r="AH12" s="10"/>
      <c r="AI12" s="10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32"/>
      <c r="BJ12" s="32"/>
      <c r="BK12" s="32"/>
      <c r="BL12" s="32"/>
      <c r="BM12" s="32"/>
      <c r="BN12" s="32"/>
      <c r="BO12" s="32"/>
      <c r="BP12" s="32"/>
      <c r="BQ12" s="33"/>
      <c r="BR12" s="33"/>
      <c r="BS12" s="10"/>
      <c r="BT12" s="54"/>
      <c r="BU12" s="54"/>
      <c r="BV12" s="54"/>
      <c r="BW12" s="54"/>
      <c r="BX12" s="54">
        <f t="shared" si="12"/>
        <v>0</v>
      </c>
      <c r="BY12" s="54">
        <f t="shared" si="13"/>
        <v>0</v>
      </c>
      <c r="BZ12" s="54">
        <f t="shared" si="14"/>
        <v>0</v>
      </c>
      <c r="CA12" s="54"/>
      <c r="CB12" s="55"/>
      <c r="CC12" s="55"/>
      <c r="CD12" s="55"/>
      <c r="CE12" s="55"/>
      <c r="CF12" s="55"/>
      <c r="CG12" s="55"/>
      <c r="CH12" s="55"/>
      <c r="CI12" s="11">
        <f t="shared" si="15"/>
        <v>0</v>
      </c>
      <c r="CJ12" s="11">
        <f t="shared" si="16"/>
        <v>0</v>
      </c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s="22" customFormat="1" ht="20.25" customHeight="1" x14ac:dyDescent="0.2">
      <c r="A13" s="68" t="s">
        <v>152</v>
      </c>
      <c r="B13" s="16">
        <f t="shared" si="0"/>
        <v>0</v>
      </c>
      <c r="C13" s="16">
        <f t="shared" si="1"/>
        <v>0</v>
      </c>
      <c r="D13" s="16"/>
      <c r="E13" s="3"/>
      <c r="F13" s="3"/>
      <c r="G13" s="3"/>
      <c r="H13" s="3"/>
      <c r="I13" s="3"/>
      <c r="J13" s="3"/>
      <c r="K13" s="3"/>
      <c r="L13" s="3"/>
      <c r="M13" s="3"/>
      <c r="N13" s="3"/>
      <c r="O13" s="16"/>
      <c r="P13" s="16"/>
      <c r="Q13" s="4"/>
      <c r="R13" s="4">
        <f t="shared" si="2"/>
        <v>0</v>
      </c>
      <c r="S13" s="4"/>
      <c r="T13" s="4"/>
      <c r="U13" s="4"/>
      <c r="V13" s="17"/>
      <c r="W13" s="4"/>
      <c r="X13" s="17"/>
      <c r="Y13" s="40">
        <f t="shared" si="3"/>
        <v>0</v>
      </c>
      <c r="Z13" s="40">
        <f t="shared" si="4"/>
        <v>0</v>
      </c>
      <c r="AA13" s="40">
        <f t="shared" si="5"/>
        <v>0</v>
      </c>
      <c r="AB13" s="40">
        <f t="shared" si="6"/>
        <v>0</v>
      </c>
      <c r="AC13" s="10">
        <f t="shared" si="7"/>
        <v>0</v>
      </c>
      <c r="AD13" s="10">
        <f t="shared" si="8"/>
        <v>0</v>
      </c>
      <c r="AE13" s="10">
        <f t="shared" si="9"/>
        <v>0</v>
      </c>
      <c r="AF13" s="10">
        <f t="shared" si="10"/>
        <v>0</v>
      </c>
      <c r="AG13" s="17">
        <f t="shared" si="11"/>
        <v>0</v>
      </c>
      <c r="AH13" s="10"/>
      <c r="AI13" s="10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32"/>
      <c r="BJ13" s="32"/>
      <c r="BK13" s="32"/>
      <c r="BL13" s="32"/>
      <c r="BM13" s="32"/>
      <c r="BN13" s="32"/>
      <c r="BO13" s="32"/>
      <c r="BP13" s="32"/>
      <c r="BQ13" s="33"/>
      <c r="BR13" s="33"/>
      <c r="BS13" s="10"/>
      <c r="BT13" s="54"/>
      <c r="BU13" s="54"/>
      <c r="BV13" s="54"/>
      <c r="BW13" s="54"/>
      <c r="BX13" s="54">
        <f t="shared" si="12"/>
        <v>0</v>
      </c>
      <c r="BY13" s="54">
        <f t="shared" si="13"/>
        <v>0</v>
      </c>
      <c r="BZ13" s="54">
        <f t="shared" si="14"/>
        <v>0</v>
      </c>
      <c r="CA13" s="54"/>
      <c r="CB13" s="55"/>
      <c r="CC13" s="55"/>
      <c r="CD13" s="55"/>
      <c r="CE13" s="55"/>
      <c r="CF13" s="55"/>
      <c r="CG13" s="55"/>
      <c r="CH13" s="55"/>
      <c r="CI13" s="11">
        <f t="shared" si="15"/>
        <v>0</v>
      </c>
      <c r="CJ13" s="11">
        <f t="shared" si="16"/>
        <v>0</v>
      </c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s="22" customFormat="1" ht="20.25" customHeight="1" x14ac:dyDescent="0.2">
      <c r="A14" s="68" t="s">
        <v>115</v>
      </c>
      <c r="B14" s="16">
        <f t="shared" si="0"/>
        <v>0</v>
      </c>
      <c r="C14" s="16">
        <f t="shared" si="1"/>
        <v>0</v>
      </c>
      <c r="D14" s="16"/>
      <c r="E14" s="3"/>
      <c r="F14" s="3"/>
      <c r="G14" s="3"/>
      <c r="H14" s="3"/>
      <c r="I14" s="3"/>
      <c r="J14" s="3"/>
      <c r="K14" s="3"/>
      <c r="L14" s="3"/>
      <c r="M14" s="3"/>
      <c r="N14" s="3"/>
      <c r="O14" s="16"/>
      <c r="P14" s="16"/>
      <c r="Q14" s="4"/>
      <c r="R14" s="4">
        <f t="shared" si="2"/>
        <v>0</v>
      </c>
      <c r="S14" s="4"/>
      <c r="T14" s="4"/>
      <c r="U14" s="4"/>
      <c r="V14" s="17"/>
      <c r="W14" s="4"/>
      <c r="X14" s="17"/>
      <c r="Y14" s="40">
        <f t="shared" si="3"/>
        <v>0</v>
      </c>
      <c r="Z14" s="40">
        <f t="shared" si="4"/>
        <v>0</v>
      </c>
      <c r="AA14" s="40">
        <f t="shared" si="5"/>
        <v>0</v>
      </c>
      <c r="AB14" s="40">
        <f t="shared" si="6"/>
        <v>0</v>
      </c>
      <c r="AC14" s="10">
        <f t="shared" si="7"/>
        <v>0</v>
      </c>
      <c r="AD14" s="10">
        <f t="shared" si="8"/>
        <v>0</v>
      </c>
      <c r="AE14" s="10">
        <f t="shared" si="9"/>
        <v>0</v>
      </c>
      <c r="AF14" s="10">
        <f t="shared" si="10"/>
        <v>0</v>
      </c>
      <c r="AG14" s="17">
        <f t="shared" si="11"/>
        <v>0</v>
      </c>
      <c r="AH14" s="10"/>
      <c r="AI14" s="10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32"/>
      <c r="BJ14" s="32"/>
      <c r="BK14" s="32"/>
      <c r="BL14" s="32"/>
      <c r="BM14" s="32"/>
      <c r="BN14" s="32"/>
      <c r="BO14" s="32"/>
      <c r="BP14" s="32"/>
      <c r="BQ14" s="33"/>
      <c r="BR14" s="33"/>
      <c r="BS14" s="10"/>
      <c r="BT14" s="54"/>
      <c r="BU14" s="54"/>
      <c r="BV14" s="54"/>
      <c r="BW14" s="54"/>
      <c r="BX14" s="54">
        <f t="shared" si="12"/>
        <v>0</v>
      </c>
      <c r="BY14" s="54">
        <f t="shared" si="13"/>
        <v>0</v>
      </c>
      <c r="BZ14" s="54">
        <f t="shared" si="14"/>
        <v>0</v>
      </c>
      <c r="CA14" s="54"/>
      <c r="CB14" s="55"/>
      <c r="CC14" s="55"/>
      <c r="CD14" s="55"/>
      <c r="CE14" s="55"/>
      <c r="CF14" s="55"/>
      <c r="CG14" s="55"/>
      <c r="CH14" s="55"/>
      <c r="CI14" s="11">
        <f t="shared" si="15"/>
        <v>0</v>
      </c>
      <c r="CJ14" s="11">
        <f t="shared" si="16"/>
        <v>0</v>
      </c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</row>
    <row r="15" spans="1:106" s="22" customFormat="1" ht="20.25" customHeight="1" x14ac:dyDescent="0.2">
      <c r="A15" s="68" t="s">
        <v>153</v>
      </c>
      <c r="B15" s="16">
        <f t="shared" si="0"/>
        <v>0</v>
      </c>
      <c r="C15" s="16">
        <f t="shared" si="1"/>
        <v>0</v>
      </c>
      <c r="D15" s="16"/>
      <c r="E15" s="3"/>
      <c r="F15" s="3"/>
      <c r="G15" s="3"/>
      <c r="H15" s="3"/>
      <c r="I15" s="3"/>
      <c r="J15" s="3"/>
      <c r="K15" s="3"/>
      <c r="L15" s="3"/>
      <c r="M15" s="3"/>
      <c r="N15" s="3"/>
      <c r="O15" s="16"/>
      <c r="P15" s="16"/>
      <c r="Q15" s="4"/>
      <c r="R15" s="4">
        <f t="shared" si="2"/>
        <v>0</v>
      </c>
      <c r="S15" s="4"/>
      <c r="T15" s="4"/>
      <c r="U15" s="4"/>
      <c r="V15" s="17"/>
      <c r="W15" s="4"/>
      <c r="X15" s="17"/>
      <c r="Y15" s="40">
        <f t="shared" si="3"/>
        <v>0</v>
      </c>
      <c r="Z15" s="40">
        <f t="shared" si="4"/>
        <v>0</v>
      </c>
      <c r="AA15" s="40">
        <f t="shared" si="5"/>
        <v>0</v>
      </c>
      <c r="AB15" s="40">
        <f t="shared" si="6"/>
        <v>0</v>
      </c>
      <c r="AC15" s="10">
        <f t="shared" si="7"/>
        <v>0</v>
      </c>
      <c r="AD15" s="10">
        <f t="shared" si="8"/>
        <v>0</v>
      </c>
      <c r="AE15" s="10">
        <f t="shared" si="9"/>
        <v>0</v>
      </c>
      <c r="AF15" s="10">
        <f t="shared" si="10"/>
        <v>0</v>
      </c>
      <c r="AG15" s="17">
        <f t="shared" si="11"/>
        <v>0</v>
      </c>
      <c r="AH15" s="10"/>
      <c r="AI15" s="10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32"/>
      <c r="BJ15" s="32"/>
      <c r="BK15" s="32"/>
      <c r="BL15" s="32"/>
      <c r="BM15" s="32"/>
      <c r="BN15" s="32"/>
      <c r="BO15" s="32"/>
      <c r="BP15" s="32"/>
      <c r="BQ15" s="33"/>
      <c r="BR15" s="33"/>
      <c r="BS15" s="10"/>
      <c r="BT15" s="54"/>
      <c r="BU15" s="54"/>
      <c r="BV15" s="54"/>
      <c r="BW15" s="54"/>
      <c r="BX15" s="54">
        <f t="shared" si="12"/>
        <v>0</v>
      </c>
      <c r="BY15" s="54">
        <f t="shared" si="13"/>
        <v>0</v>
      </c>
      <c r="BZ15" s="54">
        <f t="shared" si="14"/>
        <v>0</v>
      </c>
      <c r="CA15" s="54"/>
      <c r="CB15" s="55"/>
      <c r="CC15" s="55"/>
      <c r="CD15" s="55"/>
      <c r="CE15" s="55"/>
      <c r="CF15" s="55"/>
      <c r="CG15" s="55"/>
      <c r="CH15" s="55"/>
      <c r="CI15" s="11">
        <f t="shared" si="15"/>
        <v>0</v>
      </c>
      <c r="CJ15" s="11">
        <f t="shared" si="16"/>
        <v>0</v>
      </c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</row>
    <row r="16" spans="1:106" s="22" customFormat="1" ht="20.25" customHeight="1" x14ac:dyDescent="0.2">
      <c r="A16" s="68" t="s">
        <v>154</v>
      </c>
      <c r="B16" s="16">
        <f t="shared" si="0"/>
        <v>0</v>
      </c>
      <c r="C16" s="16">
        <f t="shared" si="1"/>
        <v>0</v>
      </c>
      <c r="D16" s="16"/>
      <c r="E16" s="3"/>
      <c r="F16" s="3"/>
      <c r="G16" s="3"/>
      <c r="H16" s="3"/>
      <c r="I16" s="3"/>
      <c r="J16" s="3"/>
      <c r="K16" s="3"/>
      <c r="L16" s="3"/>
      <c r="M16" s="3"/>
      <c r="N16" s="3"/>
      <c r="O16" s="16"/>
      <c r="P16" s="16"/>
      <c r="Q16" s="4"/>
      <c r="R16" s="4">
        <f t="shared" si="2"/>
        <v>0</v>
      </c>
      <c r="S16" s="4"/>
      <c r="T16" s="4"/>
      <c r="U16" s="4"/>
      <c r="V16" s="17"/>
      <c r="W16" s="4"/>
      <c r="X16" s="17"/>
      <c r="Y16" s="40">
        <f t="shared" si="3"/>
        <v>0</v>
      </c>
      <c r="Z16" s="40">
        <f t="shared" si="4"/>
        <v>0</v>
      </c>
      <c r="AA16" s="40">
        <f t="shared" si="5"/>
        <v>0</v>
      </c>
      <c r="AB16" s="40">
        <f t="shared" si="6"/>
        <v>0</v>
      </c>
      <c r="AC16" s="10">
        <f t="shared" si="7"/>
        <v>0</v>
      </c>
      <c r="AD16" s="10">
        <f t="shared" si="8"/>
        <v>0</v>
      </c>
      <c r="AE16" s="10">
        <f t="shared" si="9"/>
        <v>0</v>
      </c>
      <c r="AF16" s="10">
        <f t="shared" si="10"/>
        <v>0</v>
      </c>
      <c r="AG16" s="17">
        <f t="shared" si="11"/>
        <v>0</v>
      </c>
      <c r="AH16" s="10"/>
      <c r="AI16" s="10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32"/>
      <c r="BJ16" s="32"/>
      <c r="BK16" s="32"/>
      <c r="BL16" s="32"/>
      <c r="BM16" s="32"/>
      <c r="BN16" s="32"/>
      <c r="BO16" s="32"/>
      <c r="BP16" s="32"/>
      <c r="BQ16" s="33"/>
      <c r="BR16" s="33"/>
      <c r="BS16" s="10"/>
      <c r="BT16" s="54"/>
      <c r="BU16" s="54"/>
      <c r="BV16" s="54"/>
      <c r="BW16" s="54"/>
      <c r="BX16" s="54">
        <f t="shared" si="12"/>
        <v>0</v>
      </c>
      <c r="BY16" s="54">
        <f t="shared" si="13"/>
        <v>0</v>
      </c>
      <c r="BZ16" s="54">
        <f t="shared" si="14"/>
        <v>0</v>
      </c>
      <c r="CA16" s="54"/>
      <c r="CB16" s="55"/>
      <c r="CC16" s="55"/>
      <c r="CD16" s="55"/>
      <c r="CE16" s="55"/>
      <c r="CF16" s="55"/>
      <c r="CG16" s="55">
        <f>CE16-CF16</f>
        <v>0</v>
      </c>
      <c r="CH16" s="55"/>
      <c r="CI16" s="11">
        <f t="shared" si="15"/>
        <v>0</v>
      </c>
      <c r="CJ16" s="11">
        <f t="shared" si="16"/>
        <v>0</v>
      </c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s="22" customFormat="1" ht="20.25" customHeight="1" x14ac:dyDescent="0.2">
      <c r="A17" s="68" t="s">
        <v>155</v>
      </c>
      <c r="B17" s="16">
        <f t="shared" si="0"/>
        <v>0</v>
      </c>
      <c r="C17" s="16">
        <f t="shared" si="1"/>
        <v>0</v>
      </c>
      <c r="D17" s="16"/>
      <c r="E17" s="3"/>
      <c r="F17" s="3"/>
      <c r="G17" s="3"/>
      <c r="H17" s="3"/>
      <c r="I17" s="3"/>
      <c r="J17" s="3"/>
      <c r="K17" s="3"/>
      <c r="L17" s="3"/>
      <c r="M17" s="3"/>
      <c r="N17" s="3"/>
      <c r="O17" s="16"/>
      <c r="P17" s="16"/>
      <c r="Q17" s="4"/>
      <c r="R17" s="4">
        <f t="shared" si="2"/>
        <v>0</v>
      </c>
      <c r="S17" s="4"/>
      <c r="T17" s="4"/>
      <c r="U17" s="4"/>
      <c r="V17" s="17"/>
      <c r="W17" s="4"/>
      <c r="X17" s="17"/>
      <c r="Y17" s="40">
        <f t="shared" si="3"/>
        <v>0</v>
      </c>
      <c r="Z17" s="40">
        <f t="shared" si="4"/>
        <v>0</v>
      </c>
      <c r="AA17" s="40">
        <f t="shared" si="5"/>
        <v>0</v>
      </c>
      <c r="AB17" s="40">
        <f t="shared" si="6"/>
        <v>0</v>
      </c>
      <c r="AC17" s="10">
        <f t="shared" si="7"/>
        <v>0</v>
      </c>
      <c r="AD17" s="10">
        <f t="shared" si="8"/>
        <v>0</v>
      </c>
      <c r="AE17" s="10">
        <f t="shared" si="9"/>
        <v>0</v>
      </c>
      <c r="AF17" s="10">
        <f t="shared" si="10"/>
        <v>0</v>
      </c>
      <c r="AG17" s="17">
        <f t="shared" si="11"/>
        <v>0</v>
      </c>
      <c r="AH17" s="10"/>
      <c r="AI17" s="10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32"/>
      <c r="BJ17" s="32"/>
      <c r="BK17" s="32"/>
      <c r="BL17" s="32"/>
      <c r="BM17" s="32"/>
      <c r="BN17" s="32"/>
      <c r="BO17" s="32"/>
      <c r="BP17" s="32"/>
      <c r="BQ17" s="33"/>
      <c r="BR17" s="33"/>
      <c r="BS17" s="10"/>
      <c r="BT17" s="54"/>
      <c r="BU17" s="54"/>
      <c r="BV17" s="54"/>
      <c r="BW17" s="54"/>
      <c r="BX17" s="54">
        <f t="shared" si="12"/>
        <v>0</v>
      </c>
      <c r="BY17" s="54">
        <f t="shared" si="13"/>
        <v>0</v>
      </c>
      <c r="BZ17" s="54">
        <f t="shared" si="14"/>
        <v>0</v>
      </c>
      <c r="CA17" s="54"/>
      <c r="CB17" s="55"/>
      <c r="CC17" s="55"/>
      <c r="CD17" s="55"/>
      <c r="CE17" s="55"/>
      <c r="CF17" s="55"/>
      <c r="CG17" s="55"/>
      <c r="CH17" s="55"/>
      <c r="CI17" s="11">
        <f t="shared" si="15"/>
        <v>0</v>
      </c>
      <c r="CJ17" s="11">
        <f t="shared" si="16"/>
        <v>0</v>
      </c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s="22" customFormat="1" ht="20.25" customHeight="1" x14ac:dyDescent="0.2">
      <c r="A18" s="68" t="s">
        <v>156</v>
      </c>
      <c r="B18" s="16">
        <f t="shared" si="0"/>
        <v>0</v>
      </c>
      <c r="C18" s="16">
        <f t="shared" si="1"/>
        <v>0</v>
      </c>
      <c r="D18" s="16"/>
      <c r="E18" s="3"/>
      <c r="F18" s="3"/>
      <c r="G18" s="3"/>
      <c r="H18" s="3"/>
      <c r="I18" s="3"/>
      <c r="J18" s="3"/>
      <c r="K18" s="3"/>
      <c r="L18" s="3"/>
      <c r="M18" s="3"/>
      <c r="N18" s="3"/>
      <c r="O18" s="16"/>
      <c r="P18" s="16"/>
      <c r="Q18" s="4"/>
      <c r="R18" s="4">
        <f t="shared" si="2"/>
        <v>0</v>
      </c>
      <c r="S18" s="4"/>
      <c r="T18" s="4"/>
      <c r="U18" s="4"/>
      <c r="V18" s="17"/>
      <c r="W18" s="4"/>
      <c r="X18" s="17"/>
      <c r="Y18" s="40">
        <f t="shared" si="3"/>
        <v>0</v>
      </c>
      <c r="Z18" s="40">
        <f t="shared" si="4"/>
        <v>0</v>
      </c>
      <c r="AA18" s="40">
        <f t="shared" si="5"/>
        <v>0</v>
      </c>
      <c r="AB18" s="40">
        <f t="shared" si="6"/>
        <v>0</v>
      </c>
      <c r="AC18" s="10">
        <f t="shared" si="7"/>
        <v>0</v>
      </c>
      <c r="AD18" s="10">
        <f t="shared" si="8"/>
        <v>0</v>
      </c>
      <c r="AE18" s="10">
        <f t="shared" si="9"/>
        <v>0</v>
      </c>
      <c r="AF18" s="10">
        <f t="shared" si="10"/>
        <v>0</v>
      </c>
      <c r="AG18" s="17">
        <f t="shared" si="11"/>
        <v>0</v>
      </c>
      <c r="AH18" s="10"/>
      <c r="AI18" s="10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32"/>
      <c r="BJ18" s="32"/>
      <c r="BK18" s="32"/>
      <c r="BL18" s="32"/>
      <c r="BM18" s="32"/>
      <c r="BN18" s="32"/>
      <c r="BO18" s="32"/>
      <c r="BP18" s="32"/>
      <c r="BQ18" s="33"/>
      <c r="BR18" s="33"/>
      <c r="BS18" s="10"/>
      <c r="BT18" s="54"/>
      <c r="BU18" s="54"/>
      <c r="BV18" s="54"/>
      <c r="BW18" s="54"/>
      <c r="BX18" s="54">
        <f t="shared" si="12"/>
        <v>0</v>
      </c>
      <c r="BY18" s="54">
        <f t="shared" si="13"/>
        <v>0</v>
      </c>
      <c r="BZ18" s="54">
        <f t="shared" si="14"/>
        <v>0</v>
      </c>
      <c r="CA18" s="54"/>
      <c r="CB18" s="55"/>
      <c r="CC18" s="55"/>
      <c r="CD18" s="55"/>
      <c r="CE18" s="55"/>
      <c r="CF18" s="55"/>
      <c r="CG18" s="55"/>
      <c r="CH18" s="55"/>
      <c r="CI18" s="11">
        <f t="shared" si="15"/>
        <v>0</v>
      </c>
      <c r="CJ18" s="11">
        <f t="shared" si="16"/>
        <v>0</v>
      </c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s="22" customFormat="1" ht="20.25" customHeight="1" x14ac:dyDescent="0.2">
      <c r="A19" s="68" t="s">
        <v>157</v>
      </c>
      <c r="B19" s="16">
        <f t="shared" si="0"/>
        <v>0</v>
      </c>
      <c r="C19" s="16">
        <f t="shared" si="1"/>
        <v>0</v>
      </c>
      <c r="D19" s="16"/>
      <c r="E19" s="3"/>
      <c r="F19" s="3"/>
      <c r="G19" s="3"/>
      <c r="H19" s="3"/>
      <c r="I19" s="3"/>
      <c r="J19" s="3"/>
      <c r="K19" s="3"/>
      <c r="L19" s="3"/>
      <c r="M19" s="3"/>
      <c r="N19" s="3"/>
      <c r="O19" s="16"/>
      <c r="P19" s="16"/>
      <c r="Q19" s="4"/>
      <c r="R19" s="4">
        <f t="shared" si="2"/>
        <v>0</v>
      </c>
      <c r="S19" s="4"/>
      <c r="T19" s="4"/>
      <c r="U19" s="4"/>
      <c r="V19" s="17"/>
      <c r="W19" s="4"/>
      <c r="X19" s="17"/>
      <c r="Y19" s="40">
        <f t="shared" si="3"/>
        <v>0</v>
      </c>
      <c r="Z19" s="40">
        <f t="shared" si="4"/>
        <v>0</v>
      </c>
      <c r="AA19" s="40">
        <f t="shared" si="5"/>
        <v>0</v>
      </c>
      <c r="AB19" s="40">
        <f t="shared" si="6"/>
        <v>0</v>
      </c>
      <c r="AC19" s="10">
        <f t="shared" si="7"/>
        <v>0</v>
      </c>
      <c r="AD19" s="10">
        <f t="shared" si="8"/>
        <v>0</v>
      </c>
      <c r="AE19" s="10">
        <f t="shared" si="9"/>
        <v>0</v>
      </c>
      <c r="AF19" s="10">
        <f t="shared" si="10"/>
        <v>0</v>
      </c>
      <c r="AG19" s="17">
        <f t="shared" si="11"/>
        <v>0</v>
      </c>
      <c r="AH19" s="10"/>
      <c r="AI19" s="10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32"/>
      <c r="BJ19" s="32"/>
      <c r="BK19" s="32"/>
      <c r="BL19" s="32"/>
      <c r="BM19" s="32"/>
      <c r="BN19" s="32"/>
      <c r="BO19" s="32"/>
      <c r="BP19" s="32"/>
      <c r="BQ19" s="33"/>
      <c r="BR19" s="33"/>
      <c r="BS19" s="10"/>
      <c r="BT19" s="54"/>
      <c r="BU19" s="54"/>
      <c r="BV19" s="54"/>
      <c r="BW19" s="54"/>
      <c r="BX19" s="54">
        <f t="shared" si="12"/>
        <v>0</v>
      </c>
      <c r="BY19" s="54">
        <f t="shared" si="13"/>
        <v>0</v>
      </c>
      <c r="BZ19" s="54">
        <f t="shared" si="14"/>
        <v>0</v>
      </c>
      <c r="CA19" s="54"/>
      <c r="CB19" s="55"/>
      <c r="CC19" s="55"/>
      <c r="CD19" s="55"/>
      <c r="CE19" s="55"/>
      <c r="CF19" s="55"/>
      <c r="CG19" s="55">
        <f>CE19-CF19</f>
        <v>0</v>
      </c>
      <c r="CH19" s="55"/>
      <c r="CI19" s="11">
        <f t="shared" si="15"/>
        <v>0</v>
      </c>
      <c r="CJ19" s="11">
        <f t="shared" si="16"/>
        <v>0</v>
      </c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s="22" customFormat="1" ht="20.25" customHeight="1" x14ac:dyDescent="0.2">
      <c r="A20" s="68" t="s">
        <v>158</v>
      </c>
      <c r="B20" s="16">
        <f t="shared" si="0"/>
        <v>0</v>
      </c>
      <c r="C20" s="16">
        <f t="shared" si="1"/>
        <v>0</v>
      </c>
      <c r="D20" s="16"/>
      <c r="E20" s="3"/>
      <c r="F20" s="3"/>
      <c r="G20" s="3"/>
      <c r="H20" s="3"/>
      <c r="I20" s="3"/>
      <c r="J20" s="3"/>
      <c r="K20" s="3"/>
      <c r="L20" s="3"/>
      <c r="M20" s="3"/>
      <c r="N20" s="3"/>
      <c r="O20" s="16"/>
      <c r="P20" s="16"/>
      <c r="Q20" s="4"/>
      <c r="R20" s="4">
        <f t="shared" si="2"/>
        <v>0</v>
      </c>
      <c r="S20" s="4"/>
      <c r="T20" s="4"/>
      <c r="U20" s="4"/>
      <c r="V20" s="17"/>
      <c r="W20" s="4"/>
      <c r="X20" s="17"/>
      <c r="Y20" s="40">
        <f t="shared" si="3"/>
        <v>0</v>
      </c>
      <c r="Z20" s="40">
        <f t="shared" si="4"/>
        <v>0</v>
      </c>
      <c r="AA20" s="40">
        <f t="shared" si="5"/>
        <v>0</v>
      </c>
      <c r="AB20" s="40">
        <f t="shared" si="6"/>
        <v>0</v>
      </c>
      <c r="AC20" s="10">
        <f t="shared" si="7"/>
        <v>0</v>
      </c>
      <c r="AD20" s="10">
        <f t="shared" si="8"/>
        <v>0</v>
      </c>
      <c r="AE20" s="10">
        <f t="shared" si="9"/>
        <v>0</v>
      </c>
      <c r="AF20" s="10">
        <f t="shared" si="10"/>
        <v>0</v>
      </c>
      <c r="AG20" s="17">
        <f t="shared" si="11"/>
        <v>0</v>
      </c>
      <c r="AH20" s="10"/>
      <c r="AI20" s="10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32"/>
      <c r="BJ20" s="32"/>
      <c r="BK20" s="32"/>
      <c r="BL20" s="32"/>
      <c r="BM20" s="32"/>
      <c r="BN20" s="32"/>
      <c r="BO20" s="32"/>
      <c r="BP20" s="32"/>
      <c r="BQ20" s="33"/>
      <c r="BR20" s="33"/>
      <c r="BS20" s="10"/>
      <c r="BT20" s="54"/>
      <c r="BU20" s="54"/>
      <c r="BV20" s="54"/>
      <c r="BW20" s="54"/>
      <c r="BX20" s="54">
        <f t="shared" si="12"/>
        <v>0</v>
      </c>
      <c r="BY20" s="54">
        <f t="shared" si="13"/>
        <v>0</v>
      </c>
      <c r="BZ20" s="54">
        <f t="shared" si="14"/>
        <v>0</v>
      </c>
      <c r="CA20" s="54"/>
      <c r="CB20" s="55"/>
      <c r="CC20" s="55"/>
      <c r="CD20" s="55"/>
      <c r="CE20" s="55"/>
      <c r="CF20" s="55"/>
      <c r="CG20" s="55"/>
      <c r="CH20" s="55"/>
      <c r="CI20" s="11">
        <f t="shared" si="15"/>
        <v>0</v>
      </c>
      <c r="CJ20" s="11">
        <f t="shared" si="16"/>
        <v>0</v>
      </c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s="22" customFormat="1" ht="20.25" customHeight="1" x14ac:dyDescent="0.2">
      <c r="A21" s="68" t="s">
        <v>121</v>
      </c>
      <c r="B21" s="16">
        <f t="shared" si="0"/>
        <v>0</v>
      </c>
      <c r="C21" s="16">
        <f t="shared" si="1"/>
        <v>0</v>
      </c>
      <c r="D21" s="16"/>
      <c r="E21" s="3"/>
      <c r="F21" s="3"/>
      <c r="G21" s="3"/>
      <c r="H21" s="3"/>
      <c r="I21" s="3"/>
      <c r="J21" s="3"/>
      <c r="K21" s="3"/>
      <c r="L21" s="3"/>
      <c r="M21" s="3"/>
      <c r="N21" s="3"/>
      <c r="O21" s="16"/>
      <c r="P21" s="16"/>
      <c r="Q21" s="4"/>
      <c r="R21" s="4">
        <f t="shared" si="2"/>
        <v>0</v>
      </c>
      <c r="S21" s="4"/>
      <c r="T21" s="4"/>
      <c r="U21" s="4"/>
      <c r="V21" s="17"/>
      <c r="W21" s="4"/>
      <c r="X21" s="17"/>
      <c r="Y21" s="40">
        <f t="shared" si="3"/>
        <v>0</v>
      </c>
      <c r="Z21" s="40">
        <f t="shared" si="4"/>
        <v>0</v>
      </c>
      <c r="AA21" s="40">
        <f t="shared" si="5"/>
        <v>0</v>
      </c>
      <c r="AB21" s="40">
        <f t="shared" si="6"/>
        <v>0</v>
      </c>
      <c r="AC21" s="10">
        <f t="shared" si="7"/>
        <v>0</v>
      </c>
      <c r="AD21" s="10">
        <f t="shared" si="8"/>
        <v>0</v>
      </c>
      <c r="AE21" s="10">
        <f t="shared" si="9"/>
        <v>0</v>
      </c>
      <c r="AF21" s="10">
        <f t="shared" si="10"/>
        <v>0</v>
      </c>
      <c r="AG21" s="17">
        <f t="shared" si="11"/>
        <v>0</v>
      </c>
      <c r="AH21" s="10"/>
      <c r="AI21" s="10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32"/>
      <c r="BJ21" s="32"/>
      <c r="BK21" s="32"/>
      <c r="BL21" s="32"/>
      <c r="BM21" s="32"/>
      <c r="BN21" s="32"/>
      <c r="BO21" s="32"/>
      <c r="BP21" s="32"/>
      <c r="BQ21" s="33"/>
      <c r="BR21" s="33"/>
      <c r="BS21" s="10"/>
      <c r="BT21" s="54"/>
      <c r="BU21" s="54"/>
      <c r="BV21" s="54"/>
      <c r="BW21" s="54"/>
      <c r="BX21" s="54">
        <f t="shared" si="12"/>
        <v>0</v>
      </c>
      <c r="BY21" s="54">
        <f t="shared" si="13"/>
        <v>0</v>
      </c>
      <c r="BZ21" s="54">
        <f t="shared" si="14"/>
        <v>0</v>
      </c>
      <c r="CA21" s="54"/>
      <c r="CB21" s="55"/>
      <c r="CC21" s="55"/>
      <c r="CD21" s="55"/>
      <c r="CE21" s="55"/>
      <c r="CF21" s="55"/>
      <c r="CG21" s="55"/>
      <c r="CH21" s="55"/>
      <c r="CI21" s="11">
        <f t="shared" si="15"/>
        <v>0</v>
      </c>
      <c r="CJ21" s="11">
        <f t="shared" si="16"/>
        <v>0</v>
      </c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22" customFormat="1" ht="20.25" customHeight="1" x14ac:dyDescent="0.2">
      <c r="A22" s="68" t="s">
        <v>159</v>
      </c>
      <c r="B22" s="16">
        <f t="shared" si="0"/>
        <v>0</v>
      </c>
      <c r="C22" s="16">
        <f t="shared" si="1"/>
        <v>0</v>
      </c>
      <c r="D22" s="16"/>
      <c r="E22" s="3"/>
      <c r="F22" s="3"/>
      <c r="G22" s="3"/>
      <c r="H22" s="3"/>
      <c r="I22" s="3"/>
      <c r="J22" s="3"/>
      <c r="K22" s="3"/>
      <c r="L22" s="3"/>
      <c r="M22" s="3"/>
      <c r="N22" s="3"/>
      <c r="O22" s="16"/>
      <c r="P22" s="16"/>
      <c r="Q22" s="4"/>
      <c r="R22" s="4">
        <f t="shared" si="2"/>
        <v>0</v>
      </c>
      <c r="S22" s="4"/>
      <c r="T22" s="4"/>
      <c r="U22" s="4"/>
      <c r="V22" s="17"/>
      <c r="W22" s="4"/>
      <c r="X22" s="17"/>
      <c r="Y22" s="40">
        <f t="shared" si="3"/>
        <v>0</v>
      </c>
      <c r="Z22" s="40">
        <f t="shared" si="4"/>
        <v>0</v>
      </c>
      <c r="AA22" s="40">
        <f t="shared" si="5"/>
        <v>0</v>
      </c>
      <c r="AB22" s="40">
        <f t="shared" si="6"/>
        <v>0</v>
      </c>
      <c r="AC22" s="10">
        <f t="shared" si="7"/>
        <v>0</v>
      </c>
      <c r="AD22" s="10">
        <f t="shared" si="8"/>
        <v>0</v>
      </c>
      <c r="AE22" s="10">
        <f t="shared" si="9"/>
        <v>0</v>
      </c>
      <c r="AF22" s="10">
        <f t="shared" si="10"/>
        <v>0</v>
      </c>
      <c r="AG22" s="17">
        <f t="shared" si="11"/>
        <v>0</v>
      </c>
      <c r="AH22" s="10"/>
      <c r="AI22" s="10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32"/>
      <c r="BJ22" s="32"/>
      <c r="BK22" s="32"/>
      <c r="BL22" s="32"/>
      <c r="BM22" s="32"/>
      <c r="BN22" s="32"/>
      <c r="BO22" s="32"/>
      <c r="BP22" s="32"/>
      <c r="BQ22" s="33"/>
      <c r="BR22" s="33"/>
      <c r="BS22" s="10"/>
      <c r="BT22" s="54"/>
      <c r="BU22" s="54"/>
      <c r="BV22" s="54"/>
      <c r="BW22" s="54"/>
      <c r="BX22" s="54">
        <f t="shared" si="12"/>
        <v>0</v>
      </c>
      <c r="BY22" s="54">
        <f t="shared" si="13"/>
        <v>0</v>
      </c>
      <c r="BZ22" s="54">
        <f t="shared" si="14"/>
        <v>0</v>
      </c>
      <c r="CA22" s="54"/>
      <c r="CB22" s="55"/>
      <c r="CC22" s="55"/>
      <c r="CD22" s="55"/>
      <c r="CE22" s="55"/>
      <c r="CF22" s="55"/>
      <c r="CG22" s="55"/>
      <c r="CH22" s="55"/>
      <c r="CI22" s="11">
        <f t="shared" si="15"/>
        <v>0</v>
      </c>
      <c r="CJ22" s="11">
        <f t="shared" si="16"/>
        <v>0</v>
      </c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</row>
    <row r="23" spans="1:106" s="22" customFormat="1" ht="20.25" customHeight="1" x14ac:dyDescent="0.2">
      <c r="A23" s="68" t="s">
        <v>160</v>
      </c>
      <c r="B23" s="16">
        <f t="shared" si="0"/>
        <v>0</v>
      </c>
      <c r="C23" s="16">
        <f t="shared" si="1"/>
        <v>0</v>
      </c>
      <c r="D23" s="16"/>
      <c r="E23" s="3"/>
      <c r="F23" s="3"/>
      <c r="G23" s="3"/>
      <c r="H23" s="3"/>
      <c r="I23" s="3"/>
      <c r="J23" s="3"/>
      <c r="K23" s="3"/>
      <c r="L23" s="3"/>
      <c r="M23" s="3"/>
      <c r="N23" s="3"/>
      <c r="O23" s="16"/>
      <c r="P23" s="16"/>
      <c r="Q23" s="4"/>
      <c r="R23" s="4">
        <f t="shared" si="2"/>
        <v>0</v>
      </c>
      <c r="S23" s="4"/>
      <c r="T23" s="4"/>
      <c r="U23" s="4"/>
      <c r="V23" s="17"/>
      <c r="W23" s="4"/>
      <c r="X23" s="17"/>
      <c r="Y23" s="40">
        <f t="shared" si="3"/>
        <v>0</v>
      </c>
      <c r="Z23" s="40">
        <f t="shared" si="4"/>
        <v>0</v>
      </c>
      <c r="AA23" s="40">
        <f t="shared" si="5"/>
        <v>0</v>
      </c>
      <c r="AB23" s="40">
        <f t="shared" si="6"/>
        <v>0</v>
      </c>
      <c r="AC23" s="10">
        <f t="shared" si="7"/>
        <v>0</v>
      </c>
      <c r="AD23" s="10">
        <f t="shared" si="8"/>
        <v>0</v>
      </c>
      <c r="AE23" s="10">
        <f t="shared" si="9"/>
        <v>0</v>
      </c>
      <c r="AF23" s="10">
        <f t="shared" si="10"/>
        <v>0</v>
      </c>
      <c r="AG23" s="17">
        <f t="shared" si="11"/>
        <v>0</v>
      </c>
      <c r="AH23" s="10"/>
      <c r="AI23" s="10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32"/>
      <c r="BJ23" s="32"/>
      <c r="BK23" s="32"/>
      <c r="BL23" s="32"/>
      <c r="BM23" s="32"/>
      <c r="BN23" s="32"/>
      <c r="BO23" s="32"/>
      <c r="BP23" s="32"/>
      <c r="BQ23" s="33"/>
      <c r="BR23" s="33"/>
      <c r="BS23" s="10"/>
      <c r="BT23" s="54"/>
      <c r="BU23" s="54"/>
      <c r="BV23" s="54"/>
      <c r="BW23" s="54"/>
      <c r="BX23" s="54">
        <f t="shared" si="12"/>
        <v>0</v>
      </c>
      <c r="BY23" s="54">
        <f t="shared" si="13"/>
        <v>0</v>
      </c>
      <c r="BZ23" s="54">
        <f t="shared" si="14"/>
        <v>0</v>
      </c>
      <c r="CA23" s="54"/>
      <c r="CB23" s="55"/>
      <c r="CC23" s="55"/>
      <c r="CD23" s="55"/>
      <c r="CE23" s="55"/>
      <c r="CF23" s="55"/>
      <c r="CG23" s="55"/>
      <c r="CH23" s="55"/>
      <c r="CI23" s="11">
        <f t="shared" si="15"/>
        <v>0</v>
      </c>
      <c r="CJ23" s="11">
        <f t="shared" si="16"/>
        <v>0</v>
      </c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</row>
    <row r="24" spans="1:106" s="22" customFormat="1" ht="20.25" customHeight="1" x14ac:dyDescent="0.2">
      <c r="A24" s="68" t="s">
        <v>161</v>
      </c>
      <c r="B24" s="16">
        <f t="shared" si="0"/>
        <v>0</v>
      </c>
      <c r="C24" s="16">
        <f t="shared" si="1"/>
        <v>0</v>
      </c>
      <c r="D24" s="16"/>
      <c r="E24" s="3"/>
      <c r="F24" s="3"/>
      <c r="G24" s="3"/>
      <c r="H24" s="3"/>
      <c r="I24" s="3"/>
      <c r="J24" s="3"/>
      <c r="K24" s="3"/>
      <c r="L24" s="3"/>
      <c r="M24" s="3"/>
      <c r="N24" s="3"/>
      <c r="O24" s="16"/>
      <c r="P24" s="16"/>
      <c r="Q24" s="4"/>
      <c r="R24" s="4">
        <f t="shared" si="2"/>
        <v>0</v>
      </c>
      <c r="S24" s="4"/>
      <c r="T24" s="4"/>
      <c r="U24" s="4"/>
      <c r="V24" s="17"/>
      <c r="W24" s="4"/>
      <c r="X24" s="17"/>
      <c r="Y24" s="40">
        <f t="shared" si="3"/>
        <v>0</v>
      </c>
      <c r="Z24" s="40">
        <f t="shared" si="4"/>
        <v>0</v>
      </c>
      <c r="AA24" s="40">
        <f t="shared" si="5"/>
        <v>0</v>
      </c>
      <c r="AB24" s="40">
        <f t="shared" si="6"/>
        <v>0</v>
      </c>
      <c r="AC24" s="10">
        <f t="shared" si="7"/>
        <v>0</v>
      </c>
      <c r="AD24" s="10">
        <f t="shared" si="8"/>
        <v>0</v>
      </c>
      <c r="AE24" s="10">
        <f t="shared" si="9"/>
        <v>0</v>
      </c>
      <c r="AF24" s="10">
        <f t="shared" si="10"/>
        <v>0</v>
      </c>
      <c r="AG24" s="17">
        <f t="shared" si="11"/>
        <v>0</v>
      </c>
      <c r="AH24" s="10"/>
      <c r="AI24" s="10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32"/>
      <c r="BJ24" s="32"/>
      <c r="BK24" s="32"/>
      <c r="BL24" s="32"/>
      <c r="BM24" s="32"/>
      <c r="BN24" s="32"/>
      <c r="BO24" s="32"/>
      <c r="BP24" s="32"/>
      <c r="BQ24" s="33"/>
      <c r="BR24" s="33"/>
      <c r="BS24" s="10"/>
      <c r="BT24" s="54"/>
      <c r="BU24" s="54"/>
      <c r="BV24" s="54"/>
      <c r="BW24" s="54"/>
      <c r="BX24" s="54">
        <f t="shared" si="12"/>
        <v>0</v>
      </c>
      <c r="BY24" s="54">
        <f t="shared" si="13"/>
        <v>0</v>
      </c>
      <c r="BZ24" s="54">
        <f t="shared" si="14"/>
        <v>0</v>
      </c>
      <c r="CA24" s="54"/>
      <c r="CB24" s="55"/>
      <c r="CC24" s="55"/>
      <c r="CD24" s="55"/>
      <c r="CE24" s="55"/>
      <c r="CF24" s="55"/>
      <c r="CG24" s="55"/>
      <c r="CH24" s="55"/>
      <c r="CI24" s="11">
        <f t="shared" si="15"/>
        <v>0</v>
      </c>
      <c r="CJ24" s="11">
        <f t="shared" si="16"/>
        <v>0</v>
      </c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s="22" customFormat="1" ht="20.25" customHeight="1" x14ac:dyDescent="0.2">
      <c r="A25" s="68" t="s">
        <v>162</v>
      </c>
      <c r="B25" s="16">
        <f t="shared" si="0"/>
        <v>0</v>
      </c>
      <c r="C25" s="16">
        <f t="shared" si="1"/>
        <v>0</v>
      </c>
      <c r="D25" s="16"/>
      <c r="E25" s="3"/>
      <c r="F25" s="3"/>
      <c r="G25" s="3"/>
      <c r="H25" s="3"/>
      <c r="I25" s="3"/>
      <c r="J25" s="3"/>
      <c r="K25" s="3"/>
      <c r="L25" s="3"/>
      <c r="M25" s="3"/>
      <c r="N25" s="3"/>
      <c r="O25" s="16"/>
      <c r="P25" s="16"/>
      <c r="Q25" s="4"/>
      <c r="R25" s="4">
        <f t="shared" si="2"/>
        <v>0</v>
      </c>
      <c r="S25" s="4"/>
      <c r="T25" s="4"/>
      <c r="U25" s="4"/>
      <c r="V25" s="17"/>
      <c r="W25" s="4"/>
      <c r="X25" s="17"/>
      <c r="Y25" s="40">
        <f t="shared" si="3"/>
        <v>0</v>
      </c>
      <c r="Z25" s="40">
        <f t="shared" si="4"/>
        <v>0</v>
      </c>
      <c r="AA25" s="40">
        <f t="shared" si="5"/>
        <v>0</v>
      </c>
      <c r="AB25" s="40">
        <f t="shared" si="6"/>
        <v>0</v>
      </c>
      <c r="AC25" s="10">
        <f t="shared" si="7"/>
        <v>0</v>
      </c>
      <c r="AD25" s="10">
        <f t="shared" si="8"/>
        <v>0</v>
      </c>
      <c r="AE25" s="10">
        <f t="shared" si="9"/>
        <v>0</v>
      </c>
      <c r="AF25" s="10">
        <f t="shared" si="10"/>
        <v>0</v>
      </c>
      <c r="AG25" s="17">
        <f t="shared" si="11"/>
        <v>0</v>
      </c>
      <c r="AH25" s="10"/>
      <c r="AI25" s="10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32"/>
      <c r="BJ25" s="32"/>
      <c r="BK25" s="32"/>
      <c r="BL25" s="32"/>
      <c r="BM25" s="32"/>
      <c r="BN25" s="32"/>
      <c r="BO25" s="32"/>
      <c r="BP25" s="32"/>
      <c r="BQ25" s="33"/>
      <c r="BR25" s="33"/>
      <c r="BS25" s="10"/>
      <c r="BT25" s="54"/>
      <c r="BU25" s="54"/>
      <c r="BV25" s="54"/>
      <c r="BW25" s="54"/>
      <c r="BX25" s="54">
        <f t="shared" si="12"/>
        <v>0</v>
      </c>
      <c r="BY25" s="54">
        <f t="shared" si="13"/>
        <v>0</v>
      </c>
      <c r="BZ25" s="54">
        <f t="shared" si="14"/>
        <v>0</v>
      </c>
      <c r="CA25" s="54"/>
      <c r="CB25" s="55"/>
      <c r="CC25" s="55"/>
      <c r="CD25" s="55"/>
      <c r="CE25" s="55"/>
      <c r="CF25" s="55"/>
      <c r="CG25" s="55"/>
      <c r="CH25" s="55"/>
      <c r="CI25" s="11">
        <f t="shared" si="15"/>
        <v>0</v>
      </c>
      <c r="CJ25" s="11">
        <f t="shared" si="16"/>
        <v>0</v>
      </c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s="22" customFormat="1" ht="20.25" customHeight="1" x14ac:dyDescent="0.2">
      <c r="A26" s="68" t="s">
        <v>163</v>
      </c>
      <c r="B26" s="16">
        <f t="shared" si="0"/>
        <v>0</v>
      </c>
      <c r="C26" s="16">
        <f t="shared" si="1"/>
        <v>0</v>
      </c>
      <c r="D26" s="16"/>
      <c r="E26" s="3"/>
      <c r="F26" s="3"/>
      <c r="G26" s="3"/>
      <c r="H26" s="3"/>
      <c r="I26" s="3"/>
      <c r="J26" s="3"/>
      <c r="K26" s="3"/>
      <c r="L26" s="3"/>
      <c r="M26" s="3"/>
      <c r="N26" s="3"/>
      <c r="O26" s="16"/>
      <c r="P26" s="16"/>
      <c r="Q26" s="4"/>
      <c r="R26" s="4">
        <f t="shared" si="2"/>
        <v>0</v>
      </c>
      <c r="S26" s="4"/>
      <c r="T26" s="4"/>
      <c r="U26" s="4"/>
      <c r="V26" s="17"/>
      <c r="W26" s="4"/>
      <c r="X26" s="17"/>
      <c r="Y26" s="40">
        <f t="shared" si="3"/>
        <v>0</v>
      </c>
      <c r="Z26" s="40">
        <f t="shared" si="4"/>
        <v>0</v>
      </c>
      <c r="AA26" s="40">
        <f t="shared" si="5"/>
        <v>0</v>
      </c>
      <c r="AB26" s="40">
        <f t="shared" si="6"/>
        <v>0</v>
      </c>
      <c r="AC26" s="10">
        <f t="shared" si="7"/>
        <v>0</v>
      </c>
      <c r="AD26" s="10">
        <f t="shared" si="8"/>
        <v>0</v>
      </c>
      <c r="AE26" s="10">
        <f t="shared" si="9"/>
        <v>0</v>
      </c>
      <c r="AF26" s="10">
        <f t="shared" si="10"/>
        <v>0</v>
      </c>
      <c r="AG26" s="17">
        <f t="shared" si="11"/>
        <v>0</v>
      </c>
      <c r="AH26" s="10"/>
      <c r="AI26" s="10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32"/>
      <c r="BJ26" s="32"/>
      <c r="BK26" s="32"/>
      <c r="BL26" s="32"/>
      <c r="BM26" s="32"/>
      <c r="BN26" s="32"/>
      <c r="BO26" s="32"/>
      <c r="BP26" s="32"/>
      <c r="BQ26" s="33"/>
      <c r="BR26" s="33"/>
      <c r="BS26" s="10"/>
      <c r="BT26" s="54"/>
      <c r="BU26" s="54"/>
      <c r="BV26" s="54"/>
      <c r="BW26" s="54"/>
      <c r="BX26" s="54">
        <f t="shared" si="12"/>
        <v>0</v>
      </c>
      <c r="BY26" s="54">
        <f t="shared" si="13"/>
        <v>0</v>
      </c>
      <c r="BZ26" s="54">
        <f t="shared" si="14"/>
        <v>0</v>
      </c>
      <c r="CA26" s="54"/>
      <c r="CB26" s="55"/>
      <c r="CC26" s="55"/>
      <c r="CD26" s="55"/>
      <c r="CE26" s="55"/>
      <c r="CF26" s="55"/>
      <c r="CG26" s="55">
        <f>CE26-CF26</f>
        <v>0</v>
      </c>
      <c r="CH26" s="55"/>
      <c r="CI26" s="11">
        <f t="shared" si="15"/>
        <v>0</v>
      </c>
      <c r="CJ26" s="11">
        <f t="shared" si="16"/>
        <v>0</v>
      </c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s="22" customFormat="1" ht="20.25" customHeight="1" x14ac:dyDescent="0.2">
      <c r="A27" s="68"/>
      <c r="B27" s="16">
        <f t="shared" si="0"/>
        <v>0</v>
      </c>
      <c r="C27" s="16">
        <f t="shared" si="1"/>
        <v>0</v>
      </c>
      <c r="D27" s="16"/>
      <c r="E27" s="3"/>
      <c r="F27" s="3"/>
      <c r="G27" s="3"/>
      <c r="H27" s="3"/>
      <c r="I27" s="3"/>
      <c r="J27" s="3"/>
      <c r="K27" s="3"/>
      <c r="L27" s="3"/>
      <c r="M27" s="3"/>
      <c r="N27" s="3"/>
      <c r="O27" s="16"/>
      <c r="P27" s="16"/>
      <c r="Q27" s="4"/>
      <c r="R27" s="4">
        <f t="shared" si="2"/>
        <v>0</v>
      </c>
      <c r="S27" s="4"/>
      <c r="T27" s="4"/>
      <c r="U27" s="4"/>
      <c r="V27" s="17"/>
      <c r="W27" s="4"/>
      <c r="X27" s="17"/>
      <c r="Y27" s="40">
        <f t="shared" si="3"/>
        <v>0</v>
      </c>
      <c r="Z27" s="40">
        <f t="shared" si="4"/>
        <v>0</v>
      </c>
      <c r="AA27" s="40">
        <f t="shared" si="5"/>
        <v>0</v>
      </c>
      <c r="AB27" s="40">
        <f t="shared" si="6"/>
        <v>0</v>
      </c>
      <c r="AC27" s="10">
        <f t="shared" si="7"/>
        <v>0</v>
      </c>
      <c r="AD27" s="10">
        <f t="shared" si="8"/>
        <v>0</v>
      </c>
      <c r="AE27" s="10">
        <f t="shared" si="9"/>
        <v>0</v>
      </c>
      <c r="AF27" s="10">
        <f t="shared" si="10"/>
        <v>0</v>
      </c>
      <c r="AG27" s="17">
        <f t="shared" si="11"/>
        <v>0</v>
      </c>
      <c r="AH27" s="10"/>
      <c r="AI27" s="10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32"/>
      <c r="BJ27" s="32"/>
      <c r="BK27" s="32"/>
      <c r="BL27" s="32"/>
      <c r="BM27" s="32"/>
      <c r="BN27" s="32"/>
      <c r="BO27" s="32"/>
      <c r="BP27" s="32"/>
      <c r="BQ27" s="33"/>
      <c r="BR27" s="33"/>
      <c r="BS27" s="10"/>
      <c r="BT27" s="54"/>
      <c r="BU27" s="54"/>
      <c r="BV27" s="54"/>
      <c r="BW27" s="54"/>
      <c r="BX27" s="54">
        <f t="shared" si="12"/>
        <v>0</v>
      </c>
      <c r="BY27" s="54">
        <f t="shared" si="13"/>
        <v>0</v>
      </c>
      <c r="BZ27" s="54">
        <f t="shared" si="14"/>
        <v>0</v>
      </c>
      <c r="CA27" s="54"/>
      <c r="CB27" s="55"/>
      <c r="CC27" s="55"/>
      <c r="CD27" s="55"/>
      <c r="CE27" s="55"/>
      <c r="CF27" s="55"/>
      <c r="CG27" s="55"/>
      <c r="CH27" s="55"/>
      <c r="CI27" s="11">
        <f t="shared" si="15"/>
        <v>0</v>
      </c>
      <c r="CJ27" s="11">
        <f t="shared" si="16"/>
        <v>0</v>
      </c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s="22" customFormat="1" ht="20.25" customHeight="1" x14ac:dyDescent="0.2">
      <c r="A28" s="68"/>
      <c r="B28" s="16">
        <f t="shared" si="0"/>
        <v>0</v>
      </c>
      <c r="C28" s="16">
        <f t="shared" si="1"/>
        <v>0</v>
      </c>
      <c r="D28" s="16"/>
      <c r="E28" s="3"/>
      <c r="F28" s="3"/>
      <c r="G28" s="3"/>
      <c r="H28" s="3"/>
      <c r="I28" s="3"/>
      <c r="J28" s="3"/>
      <c r="K28" s="3"/>
      <c r="L28" s="3"/>
      <c r="M28" s="3"/>
      <c r="N28" s="3"/>
      <c r="O28" s="16"/>
      <c r="P28" s="16"/>
      <c r="Q28" s="4"/>
      <c r="R28" s="4">
        <f t="shared" si="2"/>
        <v>0</v>
      </c>
      <c r="S28" s="4"/>
      <c r="T28" s="4"/>
      <c r="U28" s="4"/>
      <c r="V28" s="17"/>
      <c r="W28" s="4"/>
      <c r="X28" s="17"/>
      <c r="Y28" s="40">
        <f t="shared" si="3"/>
        <v>0</v>
      </c>
      <c r="Z28" s="40">
        <f t="shared" si="4"/>
        <v>0</v>
      </c>
      <c r="AA28" s="40">
        <f t="shared" si="5"/>
        <v>0</v>
      </c>
      <c r="AB28" s="40">
        <f t="shared" si="6"/>
        <v>0</v>
      </c>
      <c r="AC28" s="10">
        <f t="shared" si="7"/>
        <v>0</v>
      </c>
      <c r="AD28" s="10">
        <f t="shared" si="8"/>
        <v>0</v>
      </c>
      <c r="AE28" s="10">
        <f t="shared" si="9"/>
        <v>0</v>
      </c>
      <c r="AF28" s="10">
        <f t="shared" si="10"/>
        <v>0</v>
      </c>
      <c r="AG28" s="17">
        <f t="shared" si="11"/>
        <v>0</v>
      </c>
      <c r="AH28" s="10"/>
      <c r="AI28" s="10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32"/>
      <c r="BJ28" s="32"/>
      <c r="BK28" s="32"/>
      <c r="BL28" s="32"/>
      <c r="BM28" s="32"/>
      <c r="BN28" s="32"/>
      <c r="BO28" s="32"/>
      <c r="BP28" s="32"/>
      <c r="BQ28" s="33"/>
      <c r="BR28" s="33"/>
      <c r="BS28" s="10"/>
      <c r="BT28" s="54"/>
      <c r="BU28" s="54"/>
      <c r="BV28" s="54"/>
      <c r="BW28" s="54"/>
      <c r="BX28" s="54">
        <f t="shared" si="12"/>
        <v>0</v>
      </c>
      <c r="BY28" s="54">
        <f t="shared" si="13"/>
        <v>0</v>
      </c>
      <c r="BZ28" s="54">
        <f t="shared" si="14"/>
        <v>0</v>
      </c>
      <c r="CA28" s="54"/>
      <c r="CB28" s="55"/>
      <c r="CC28" s="55"/>
      <c r="CD28" s="55"/>
      <c r="CE28" s="55"/>
      <c r="CF28" s="55"/>
      <c r="CG28" s="55"/>
      <c r="CH28" s="55"/>
      <c r="CI28" s="11">
        <f t="shared" si="15"/>
        <v>0</v>
      </c>
      <c r="CJ28" s="11">
        <f t="shared" si="16"/>
        <v>0</v>
      </c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22" customFormat="1" ht="20.25" customHeight="1" x14ac:dyDescent="0.2">
      <c r="A29" s="68"/>
      <c r="B29" s="16">
        <f t="shared" ref="B29:B35" si="17">C29+R29</f>
        <v>0</v>
      </c>
      <c r="C29" s="16">
        <f t="shared" ref="C29:C35" si="18">D29+H29+L29+N29+P29</f>
        <v>0</v>
      </c>
      <c r="D29" s="16"/>
      <c r="E29" s="3"/>
      <c r="F29" s="3"/>
      <c r="G29" s="3"/>
      <c r="H29" s="3"/>
      <c r="I29" s="3"/>
      <c r="J29" s="3"/>
      <c r="K29" s="3"/>
      <c r="L29" s="3"/>
      <c r="M29" s="3"/>
      <c r="N29" s="3"/>
      <c r="O29" s="16"/>
      <c r="P29" s="16"/>
      <c r="Q29" s="4"/>
      <c r="R29" s="4">
        <f t="shared" ref="R29:R35" si="19">SUM(S29:X29)</f>
        <v>0</v>
      </c>
      <c r="S29" s="4"/>
      <c r="T29" s="4"/>
      <c r="U29" s="4"/>
      <c r="V29" s="17"/>
      <c r="W29" s="4"/>
      <c r="X29" s="17"/>
      <c r="Y29" s="40">
        <f t="shared" ref="Y29:AA35" si="20">AB29+BX29</f>
        <v>0</v>
      </c>
      <c r="Z29" s="40">
        <f t="shared" si="20"/>
        <v>0</v>
      </c>
      <c r="AA29" s="40">
        <f t="shared" si="20"/>
        <v>0</v>
      </c>
      <c r="AB29" s="40">
        <f t="shared" ref="AB29:AC35" si="21">AH29+AT29+BF29+BL29+BR29</f>
        <v>0</v>
      </c>
      <c r="AC29" s="10">
        <f t="shared" si="21"/>
        <v>0</v>
      </c>
      <c r="AD29" s="10">
        <f t="shared" ref="AD29:AD35" si="22">AJ29+AV29+BH29+BT29</f>
        <v>0</v>
      </c>
      <c r="AE29" s="10">
        <f t="shared" ref="AE29:AG35" si="23">AK29+AW29+BI29</f>
        <v>0</v>
      </c>
      <c r="AF29" s="10">
        <f t="shared" si="23"/>
        <v>0</v>
      </c>
      <c r="AG29" s="17">
        <f t="shared" si="23"/>
        <v>0</v>
      </c>
      <c r="AH29" s="10"/>
      <c r="AI29" s="10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32"/>
      <c r="BJ29" s="32"/>
      <c r="BK29" s="32"/>
      <c r="BL29" s="32"/>
      <c r="BM29" s="32"/>
      <c r="BN29" s="32"/>
      <c r="BO29" s="32"/>
      <c r="BP29" s="32"/>
      <c r="BQ29" s="33"/>
      <c r="BR29" s="33"/>
      <c r="BS29" s="10"/>
      <c r="BT29" s="54"/>
      <c r="BU29" s="54"/>
      <c r="BV29" s="54"/>
      <c r="BW29" s="54"/>
      <c r="BX29" s="54">
        <f t="shared" ref="BX29:BX35" si="24">CA29+CB29+CC29+CD29+CE29+CH29</f>
        <v>0</v>
      </c>
      <c r="BY29" s="54">
        <f t="shared" ref="BY29:BY35" si="25">CA29+CB29+CC29+CD29+CF29+CH29</f>
        <v>0</v>
      </c>
      <c r="BZ29" s="54">
        <f t="shared" ref="BZ29:BZ35" si="26">CG29</f>
        <v>0</v>
      </c>
      <c r="CA29" s="54"/>
      <c r="CB29" s="55"/>
      <c r="CC29" s="55"/>
      <c r="CD29" s="55"/>
      <c r="CE29" s="55"/>
      <c r="CF29" s="55"/>
      <c r="CG29" s="55"/>
      <c r="CH29" s="55"/>
      <c r="CI29" s="11">
        <f t="shared" ref="CI29:CI35" si="27">-CK29+CO29+CS29+CU29+CY29</f>
        <v>0</v>
      </c>
      <c r="CJ29" s="11">
        <f t="shared" ref="CJ29:CJ35" si="28">CL29+CP29+CT29+CV29+CZ29</f>
        <v>0</v>
      </c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</row>
    <row r="30" spans="1:106" s="22" customFormat="1" ht="24.75" customHeight="1" x14ac:dyDescent="0.2">
      <c r="A30" s="68"/>
      <c r="B30" s="16">
        <f t="shared" si="17"/>
        <v>0</v>
      </c>
      <c r="C30" s="16">
        <f t="shared" si="18"/>
        <v>0</v>
      </c>
      <c r="D30" s="16"/>
      <c r="E30" s="3"/>
      <c r="F30" s="3"/>
      <c r="G30" s="3"/>
      <c r="H30" s="3"/>
      <c r="I30" s="3"/>
      <c r="J30" s="3"/>
      <c r="K30" s="3"/>
      <c r="L30" s="3"/>
      <c r="M30" s="3"/>
      <c r="N30" s="3"/>
      <c r="O30" s="16"/>
      <c r="P30" s="16"/>
      <c r="Q30" s="4"/>
      <c r="R30" s="4">
        <f t="shared" si="19"/>
        <v>0</v>
      </c>
      <c r="S30" s="4"/>
      <c r="T30" s="4"/>
      <c r="U30" s="4"/>
      <c r="V30" s="17"/>
      <c r="W30" s="4"/>
      <c r="X30" s="17"/>
      <c r="Y30" s="40">
        <f t="shared" si="20"/>
        <v>0</v>
      </c>
      <c r="Z30" s="40">
        <f t="shared" si="20"/>
        <v>0</v>
      </c>
      <c r="AA30" s="40">
        <f t="shared" si="20"/>
        <v>0</v>
      </c>
      <c r="AB30" s="40">
        <f t="shared" si="21"/>
        <v>0</v>
      </c>
      <c r="AC30" s="10">
        <f t="shared" si="21"/>
        <v>0</v>
      </c>
      <c r="AD30" s="10">
        <f t="shared" si="22"/>
        <v>0</v>
      </c>
      <c r="AE30" s="10">
        <f t="shared" si="23"/>
        <v>0</v>
      </c>
      <c r="AF30" s="10">
        <f t="shared" si="23"/>
        <v>0</v>
      </c>
      <c r="AG30" s="17">
        <f t="shared" si="23"/>
        <v>0</v>
      </c>
      <c r="AH30" s="10"/>
      <c r="AI30" s="10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32"/>
      <c r="BJ30" s="32"/>
      <c r="BK30" s="32"/>
      <c r="BL30" s="32"/>
      <c r="BM30" s="32"/>
      <c r="BN30" s="32"/>
      <c r="BO30" s="32"/>
      <c r="BP30" s="32"/>
      <c r="BQ30" s="33"/>
      <c r="BR30" s="33"/>
      <c r="BS30" s="10"/>
      <c r="BT30" s="54"/>
      <c r="BU30" s="54"/>
      <c r="BV30" s="54"/>
      <c r="BW30" s="54"/>
      <c r="BX30" s="54">
        <f t="shared" si="24"/>
        <v>0</v>
      </c>
      <c r="BY30" s="54">
        <f t="shared" si="25"/>
        <v>0</v>
      </c>
      <c r="BZ30" s="54">
        <f t="shared" si="26"/>
        <v>0</v>
      </c>
      <c r="CA30" s="54"/>
      <c r="CB30" s="55"/>
      <c r="CC30" s="55"/>
      <c r="CD30" s="55"/>
      <c r="CE30" s="55"/>
      <c r="CF30" s="55"/>
      <c r="CG30" s="55"/>
      <c r="CH30" s="55"/>
      <c r="CI30" s="11">
        <f t="shared" si="27"/>
        <v>0</v>
      </c>
      <c r="CJ30" s="11">
        <f t="shared" si="28"/>
        <v>0</v>
      </c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</row>
    <row r="31" spans="1:106" s="22" customFormat="1" ht="23.25" customHeight="1" x14ac:dyDescent="0.2">
      <c r="A31" s="68"/>
      <c r="B31" s="16">
        <f t="shared" si="17"/>
        <v>0</v>
      </c>
      <c r="C31" s="16">
        <f t="shared" si="18"/>
        <v>0</v>
      </c>
      <c r="D31" s="16"/>
      <c r="E31" s="3"/>
      <c r="F31" s="3"/>
      <c r="G31" s="3"/>
      <c r="H31" s="3"/>
      <c r="I31" s="3"/>
      <c r="J31" s="3"/>
      <c r="K31" s="3"/>
      <c r="L31" s="3"/>
      <c r="M31" s="3"/>
      <c r="N31" s="3"/>
      <c r="O31" s="16"/>
      <c r="P31" s="16"/>
      <c r="Q31" s="4"/>
      <c r="R31" s="4">
        <f t="shared" si="19"/>
        <v>0</v>
      </c>
      <c r="S31" s="4"/>
      <c r="T31" s="4"/>
      <c r="U31" s="4"/>
      <c r="V31" s="17"/>
      <c r="W31" s="4"/>
      <c r="X31" s="17"/>
      <c r="Y31" s="40">
        <f t="shared" si="20"/>
        <v>0</v>
      </c>
      <c r="Z31" s="40">
        <f t="shared" si="20"/>
        <v>0</v>
      </c>
      <c r="AA31" s="40">
        <f t="shared" si="20"/>
        <v>0</v>
      </c>
      <c r="AB31" s="40">
        <f t="shared" si="21"/>
        <v>0</v>
      </c>
      <c r="AC31" s="10">
        <f t="shared" si="21"/>
        <v>0</v>
      </c>
      <c r="AD31" s="10">
        <f t="shared" si="22"/>
        <v>0</v>
      </c>
      <c r="AE31" s="10">
        <f t="shared" si="23"/>
        <v>0</v>
      </c>
      <c r="AF31" s="10">
        <f t="shared" si="23"/>
        <v>0</v>
      </c>
      <c r="AG31" s="17">
        <f t="shared" si="23"/>
        <v>0</v>
      </c>
      <c r="AH31" s="10"/>
      <c r="AI31" s="10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32"/>
      <c r="BJ31" s="32"/>
      <c r="BK31" s="32"/>
      <c r="BL31" s="32"/>
      <c r="BM31" s="32"/>
      <c r="BN31" s="32"/>
      <c r="BO31" s="32"/>
      <c r="BP31" s="32"/>
      <c r="BQ31" s="33"/>
      <c r="BR31" s="33"/>
      <c r="BS31" s="10"/>
      <c r="BT31" s="54"/>
      <c r="BU31" s="54"/>
      <c r="BV31" s="54"/>
      <c r="BW31" s="54"/>
      <c r="BX31" s="54">
        <f t="shared" si="24"/>
        <v>0</v>
      </c>
      <c r="BY31" s="54">
        <f t="shared" si="25"/>
        <v>0</v>
      </c>
      <c r="BZ31" s="54">
        <f t="shared" si="26"/>
        <v>0</v>
      </c>
      <c r="CA31" s="54"/>
      <c r="CB31" s="55"/>
      <c r="CC31" s="55"/>
      <c r="CD31" s="55"/>
      <c r="CE31" s="55"/>
      <c r="CF31" s="55"/>
      <c r="CG31" s="55"/>
      <c r="CH31" s="55"/>
      <c r="CI31" s="11">
        <f t="shared" si="27"/>
        <v>0</v>
      </c>
      <c r="CJ31" s="11">
        <f t="shared" si="28"/>
        <v>0</v>
      </c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</row>
    <row r="32" spans="1:106" s="22" customFormat="1" ht="21" customHeight="1" x14ac:dyDescent="0.2">
      <c r="A32" s="68"/>
      <c r="B32" s="16">
        <f t="shared" si="17"/>
        <v>0</v>
      </c>
      <c r="C32" s="16">
        <f t="shared" si="18"/>
        <v>0</v>
      </c>
      <c r="D32" s="16"/>
      <c r="E32" s="3"/>
      <c r="F32" s="3"/>
      <c r="G32" s="3"/>
      <c r="H32" s="3"/>
      <c r="I32" s="3"/>
      <c r="J32" s="3"/>
      <c r="K32" s="3"/>
      <c r="L32" s="3"/>
      <c r="M32" s="3"/>
      <c r="N32" s="3"/>
      <c r="O32" s="16"/>
      <c r="P32" s="16"/>
      <c r="Q32" s="4"/>
      <c r="R32" s="4">
        <f t="shared" si="19"/>
        <v>0</v>
      </c>
      <c r="S32" s="4"/>
      <c r="T32" s="4"/>
      <c r="U32" s="4"/>
      <c r="V32" s="17"/>
      <c r="W32" s="4"/>
      <c r="X32" s="17"/>
      <c r="Y32" s="40">
        <f t="shared" si="20"/>
        <v>0</v>
      </c>
      <c r="Z32" s="40">
        <f t="shared" si="20"/>
        <v>0</v>
      </c>
      <c r="AA32" s="40">
        <f t="shared" si="20"/>
        <v>0</v>
      </c>
      <c r="AB32" s="40">
        <f t="shared" si="21"/>
        <v>0</v>
      </c>
      <c r="AC32" s="10">
        <f t="shared" si="21"/>
        <v>0</v>
      </c>
      <c r="AD32" s="10">
        <f t="shared" si="22"/>
        <v>0</v>
      </c>
      <c r="AE32" s="10">
        <f t="shared" si="23"/>
        <v>0</v>
      </c>
      <c r="AF32" s="10">
        <f t="shared" si="23"/>
        <v>0</v>
      </c>
      <c r="AG32" s="17">
        <f t="shared" si="23"/>
        <v>0</v>
      </c>
      <c r="AH32" s="10"/>
      <c r="AI32" s="10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32"/>
      <c r="BJ32" s="32"/>
      <c r="BK32" s="32"/>
      <c r="BL32" s="32"/>
      <c r="BM32" s="32"/>
      <c r="BN32" s="32"/>
      <c r="BO32" s="32"/>
      <c r="BP32" s="32"/>
      <c r="BQ32" s="33"/>
      <c r="BR32" s="33"/>
      <c r="BS32" s="10"/>
      <c r="BT32" s="54"/>
      <c r="BU32" s="54"/>
      <c r="BV32" s="54"/>
      <c r="BW32" s="54"/>
      <c r="BX32" s="54">
        <f t="shared" si="24"/>
        <v>0</v>
      </c>
      <c r="BY32" s="54">
        <f t="shared" si="25"/>
        <v>0</v>
      </c>
      <c r="BZ32" s="54">
        <f t="shared" si="26"/>
        <v>0</v>
      </c>
      <c r="CA32" s="54"/>
      <c r="CB32" s="55"/>
      <c r="CC32" s="55"/>
      <c r="CD32" s="55"/>
      <c r="CE32" s="55"/>
      <c r="CF32" s="55"/>
      <c r="CG32" s="55"/>
      <c r="CH32" s="55"/>
      <c r="CI32" s="11">
        <f t="shared" si="27"/>
        <v>0</v>
      </c>
      <c r="CJ32" s="11">
        <f t="shared" si="28"/>
        <v>0</v>
      </c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</row>
    <row r="33" spans="1:106" s="22" customFormat="1" ht="17.25" customHeight="1" x14ac:dyDescent="0.2">
      <c r="A33" s="68"/>
      <c r="B33" s="16">
        <f t="shared" si="17"/>
        <v>0</v>
      </c>
      <c r="C33" s="16">
        <f t="shared" si="18"/>
        <v>0</v>
      </c>
      <c r="D33" s="16"/>
      <c r="E33" s="3"/>
      <c r="F33" s="3"/>
      <c r="G33" s="3"/>
      <c r="H33" s="3"/>
      <c r="I33" s="3"/>
      <c r="J33" s="3"/>
      <c r="K33" s="3"/>
      <c r="L33" s="3"/>
      <c r="M33" s="3"/>
      <c r="N33" s="3"/>
      <c r="O33" s="16"/>
      <c r="P33" s="16"/>
      <c r="Q33" s="4"/>
      <c r="R33" s="4">
        <f t="shared" si="19"/>
        <v>0</v>
      </c>
      <c r="S33" s="4"/>
      <c r="T33" s="4"/>
      <c r="U33" s="4"/>
      <c r="V33" s="17"/>
      <c r="W33" s="4"/>
      <c r="X33" s="17"/>
      <c r="Y33" s="40">
        <f t="shared" si="20"/>
        <v>0</v>
      </c>
      <c r="Z33" s="40">
        <f t="shared" si="20"/>
        <v>0</v>
      </c>
      <c r="AA33" s="40">
        <f t="shared" si="20"/>
        <v>0</v>
      </c>
      <c r="AB33" s="40">
        <f t="shared" si="21"/>
        <v>0</v>
      </c>
      <c r="AC33" s="10">
        <f t="shared" si="21"/>
        <v>0</v>
      </c>
      <c r="AD33" s="10">
        <f t="shared" si="22"/>
        <v>0</v>
      </c>
      <c r="AE33" s="10">
        <f t="shared" si="23"/>
        <v>0</v>
      </c>
      <c r="AF33" s="10">
        <f t="shared" si="23"/>
        <v>0</v>
      </c>
      <c r="AG33" s="17">
        <f t="shared" si="23"/>
        <v>0</v>
      </c>
      <c r="AH33" s="10"/>
      <c r="AI33" s="10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32"/>
      <c r="BJ33" s="32"/>
      <c r="BK33" s="32"/>
      <c r="BL33" s="32"/>
      <c r="BM33" s="32"/>
      <c r="BN33" s="32"/>
      <c r="BO33" s="32"/>
      <c r="BP33" s="32"/>
      <c r="BQ33" s="33"/>
      <c r="BR33" s="33"/>
      <c r="BS33" s="10"/>
      <c r="BT33" s="54"/>
      <c r="BU33" s="54"/>
      <c r="BV33" s="54"/>
      <c r="BW33" s="54"/>
      <c r="BX33" s="54">
        <f t="shared" si="24"/>
        <v>0</v>
      </c>
      <c r="BY33" s="54">
        <f t="shared" si="25"/>
        <v>0</v>
      </c>
      <c r="BZ33" s="54">
        <f t="shared" si="26"/>
        <v>0</v>
      </c>
      <c r="CA33" s="54"/>
      <c r="CB33" s="55"/>
      <c r="CC33" s="55"/>
      <c r="CD33" s="55"/>
      <c r="CE33" s="55"/>
      <c r="CF33" s="55"/>
      <c r="CG33" s="55"/>
      <c r="CH33" s="55"/>
      <c r="CI33" s="11">
        <f t="shared" si="27"/>
        <v>0</v>
      </c>
      <c r="CJ33" s="11">
        <f t="shared" si="28"/>
        <v>0</v>
      </c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</row>
    <row r="34" spans="1:106" s="22" customFormat="1" ht="32.25" customHeight="1" x14ac:dyDescent="0.2">
      <c r="A34" s="68"/>
      <c r="B34" s="16">
        <f t="shared" si="17"/>
        <v>0</v>
      </c>
      <c r="C34" s="16">
        <f t="shared" si="18"/>
        <v>0</v>
      </c>
      <c r="D34" s="16"/>
      <c r="E34" s="3"/>
      <c r="F34" s="3"/>
      <c r="G34" s="3"/>
      <c r="H34" s="3"/>
      <c r="I34" s="3"/>
      <c r="J34" s="3"/>
      <c r="K34" s="3"/>
      <c r="L34" s="3"/>
      <c r="M34" s="3"/>
      <c r="N34" s="3"/>
      <c r="O34" s="16"/>
      <c r="P34" s="16"/>
      <c r="Q34" s="4"/>
      <c r="R34" s="4">
        <f t="shared" si="19"/>
        <v>0</v>
      </c>
      <c r="S34" s="4"/>
      <c r="T34" s="4"/>
      <c r="U34" s="4"/>
      <c r="V34" s="17"/>
      <c r="W34" s="4"/>
      <c r="X34" s="17"/>
      <c r="Y34" s="40">
        <f t="shared" si="20"/>
        <v>0</v>
      </c>
      <c r="Z34" s="40">
        <f t="shared" si="20"/>
        <v>0</v>
      </c>
      <c r="AA34" s="40">
        <f t="shared" si="20"/>
        <v>0</v>
      </c>
      <c r="AB34" s="40">
        <f t="shared" si="21"/>
        <v>0</v>
      </c>
      <c r="AC34" s="10">
        <f t="shared" si="21"/>
        <v>0</v>
      </c>
      <c r="AD34" s="10">
        <f t="shared" si="22"/>
        <v>0</v>
      </c>
      <c r="AE34" s="10">
        <f t="shared" si="23"/>
        <v>0</v>
      </c>
      <c r="AF34" s="10">
        <f t="shared" si="23"/>
        <v>0</v>
      </c>
      <c r="AG34" s="17">
        <f t="shared" si="23"/>
        <v>0</v>
      </c>
      <c r="AH34" s="10"/>
      <c r="AI34" s="10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32"/>
      <c r="BJ34" s="32"/>
      <c r="BK34" s="32"/>
      <c r="BL34" s="32"/>
      <c r="BM34" s="32"/>
      <c r="BN34" s="32"/>
      <c r="BO34" s="32"/>
      <c r="BP34" s="32"/>
      <c r="BQ34" s="33"/>
      <c r="BR34" s="33"/>
      <c r="BS34" s="10"/>
      <c r="BT34" s="54"/>
      <c r="BU34" s="54"/>
      <c r="BV34" s="54"/>
      <c r="BW34" s="54"/>
      <c r="BX34" s="54">
        <f t="shared" si="24"/>
        <v>0</v>
      </c>
      <c r="BY34" s="54">
        <f t="shared" si="25"/>
        <v>0</v>
      </c>
      <c r="BZ34" s="54">
        <f t="shared" si="26"/>
        <v>0</v>
      </c>
      <c r="CA34" s="54"/>
      <c r="CB34" s="55"/>
      <c r="CC34" s="55"/>
      <c r="CD34" s="55"/>
      <c r="CE34" s="55"/>
      <c r="CF34" s="55"/>
      <c r="CG34" s="55"/>
      <c r="CH34" s="55"/>
      <c r="CI34" s="11">
        <f t="shared" si="27"/>
        <v>0</v>
      </c>
      <c r="CJ34" s="11">
        <f t="shared" si="28"/>
        <v>0</v>
      </c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</row>
    <row r="35" spans="1:106" s="22" customFormat="1" ht="18" customHeight="1" x14ac:dyDescent="0.2">
      <c r="A35" s="68"/>
      <c r="B35" s="16">
        <f t="shared" si="17"/>
        <v>0</v>
      </c>
      <c r="C35" s="16">
        <f t="shared" si="18"/>
        <v>0</v>
      </c>
      <c r="D35" s="16"/>
      <c r="E35" s="3"/>
      <c r="F35" s="3"/>
      <c r="G35" s="3"/>
      <c r="H35" s="3"/>
      <c r="I35" s="3"/>
      <c r="J35" s="3"/>
      <c r="K35" s="3"/>
      <c r="L35" s="3"/>
      <c r="M35" s="3"/>
      <c r="N35" s="3"/>
      <c r="O35" s="16"/>
      <c r="P35" s="16"/>
      <c r="Q35" s="4"/>
      <c r="R35" s="4">
        <f t="shared" si="19"/>
        <v>0</v>
      </c>
      <c r="S35" s="4"/>
      <c r="T35" s="4"/>
      <c r="U35" s="4"/>
      <c r="V35" s="17"/>
      <c r="W35" s="17"/>
      <c r="X35" s="17"/>
      <c r="Y35" s="40">
        <f t="shared" si="20"/>
        <v>0</v>
      </c>
      <c r="Z35" s="40">
        <f t="shared" si="20"/>
        <v>0</v>
      </c>
      <c r="AA35" s="40">
        <f t="shared" si="20"/>
        <v>0</v>
      </c>
      <c r="AB35" s="40">
        <f t="shared" si="21"/>
        <v>0</v>
      </c>
      <c r="AC35" s="10">
        <f t="shared" si="21"/>
        <v>0</v>
      </c>
      <c r="AD35" s="10">
        <f t="shared" si="22"/>
        <v>0</v>
      </c>
      <c r="AE35" s="10">
        <f t="shared" si="23"/>
        <v>0</v>
      </c>
      <c r="AF35" s="10">
        <f t="shared" si="23"/>
        <v>0</v>
      </c>
      <c r="AG35" s="17">
        <f t="shared" si="23"/>
        <v>0</v>
      </c>
      <c r="AH35" s="10"/>
      <c r="AI35" s="10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32"/>
      <c r="BJ35" s="32"/>
      <c r="BK35" s="32"/>
      <c r="BL35" s="32"/>
      <c r="BM35" s="32"/>
      <c r="BN35" s="32"/>
      <c r="BO35" s="32"/>
      <c r="BP35" s="32"/>
      <c r="BQ35" s="33"/>
      <c r="BR35" s="33"/>
      <c r="BS35" s="10"/>
      <c r="BT35" s="54"/>
      <c r="BU35" s="54"/>
      <c r="BV35" s="54"/>
      <c r="BW35" s="54"/>
      <c r="BX35" s="54">
        <f t="shared" si="24"/>
        <v>0</v>
      </c>
      <c r="BY35" s="54">
        <f t="shared" si="25"/>
        <v>0</v>
      </c>
      <c r="BZ35" s="54">
        <f t="shared" si="26"/>
        <v>0</v>
      </c>
      <c r="CA35" s="54"/>
      <c r="CB35" s="55"/>
      <c r="CC35" s="55"/>
      <c r="CD35" s="55"/>
      <c r="CE35" s="55"/>
      <c r="CF35" s="55"/>
      <c r="CG35" s="55"/>
      <c r="CH35" s="55"/>
      <c r="CI35" s="11">
        <f t="shared" si="27"/>
        <v>0</v>
      </c>
      <c r="CJ35" s="11">
        <f t="shared" si="28"/>
        <v>0</v>
      </c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</row>
    <row r="36" spans="1:106" s="30" customFormat="1" ht="19.5" customHeight="1" x14ac:dyDescent="0.2">
      <c r="A36" s="69" t="s">
        <v>1</v>
      </c>
      <c r="B36" s="36">
        <f>SUM(B10:B35)</f>
        <v>0</v>
      </c>
      <c r="C36" s="36">
        <f t="shared" ref="C36:BN36" si="29">SUM(C10:C35)</f>
        <v>0</v>
      </c>
      <c r="D36" s="36">
        <f t="shared" si="29"/>
        <v>0</v>
      </c>
      <c r="E36" s="36">
        <f t="shared" si="29"/>
        <v>0</v>
      </c>
      <c r="F36" s="36">
        <f t="shared" si="29"/>
        <v>0</v>
      </c>
      <c r="G36" s="36">
        <f t="shared" si="29"/>
        <v>0</v>
      </c>
      <c r="H36" s="36">
        <f t="shared" si="29"/>
        <v>0</v>
      </c>
      <c r="I36" s="36">
        <f t="shared" si="29"/>
        <v>0</v>
      </c>
      <c r="J36" s="36">
        <f t="shared" si="29"/>
        <v>0</v>
      </c>
      <c r="K36" s="36">
        <f t="shared" si="29"/>
        <v>0</v>
      </c>
      <c r="L36" s="36">
        <f t="shared" si="29"/>
        <v>0</v>
      </c>
      <c r="M36" s="36">
        <f t="shared" si="29"/>
        <v>0</v>
      </c>
      <c r="N36" s="36">
        <f t="shared" si="29"/>
        <v>0</v>
      </c>
      <c r="O36" s="36">
        <f t="shared" si="29"/>
        <v>0</v>
      </c>
      <c r="P36" s="36">
        <f t="shared" si="29"/>
        <v>0</v>
      </c>
      <c r="Q36" s="36">
        <f t="shared" si="29"/>
        <v>0</v>
      </c>
      <c r="R36" s="36">
        <f t="shared" si="29"/>
        <v>0</v>
      </c>
      <c r="S36" s="36">
        <f t="shared" si="29"/>
        <v>0</v>
      </c>
      <c r="T36" s="36">
        <f t="shared" si="29"/>
        <v>0</v>
      </c>
      <c r="U36" s="36">
        <f t="shared" si="29"/>
        <v>0</v>
      </c>
      <c r="V36" s="18">
        <f t="shared" si="29"/>
        <v>0</v>
      </c>
      <c r="W36" s="18">
        <f t="shared" si="29"/>
        <v>0</v>
      </c>
      <c r="X36" s="18">
        <f t="shared" si="29"/>
        <v>0</v>
      </c>
      <c r="Y36" s="18">
        <f t="shared" si="29"/>
        <v>0</v>
      </c>
      <c r="Z36" s="18">
        <f t="shared" si="29"/>
        <v>0</v>
      </c>
      <c r="AA36" s="18">
        <f t="shared" si="29"/>
        <v>0</v>
      </c>
      <c r="AB36" s="18">
        <f t="shared" si="29"/>
        <v>0</v>
      </c>
      <c r="AC36" s="18">
        <f t="shared" si="29"/>
        <v>0</v>
      </c>
      <c r="AD36" s="18">
        <f t="shared" si="29"/>
        <v>0</v>
      </c>
      <c r="AE36" s="18">
        <f t="shared" si="29"/>
        <v>0</v>
      </c>
      <c r="AF36" s="18">
        <f t="shared" si="29"/>
        <v>0</v>
      </c>
      <c r="AG36" s="18">
        <f t="shared" si="29"/>
        <v>0</v>
      </c>
      <c r="AH36" s="18">
        <f t="shared" si="29"/>
        <v>0</v>
      </c>
      <c r="AI36" s="18">
        <f t="shared" si="29"/>
        <v>0</v>
      </c>
      <c r="AJ36" s="18">
        <f t="shared" si="29"/>
        <v>0</v>
      </c>
      <c r="AK36" s="18">
        <f t="shared" si="29"/>
        <v>0</v>
      </c>
      <c r="AL36" s="18">
        <f t="shared" si="29"/>
        <v>0</v>
      </c>
      <c r="AM36" s="18">
        <f t="shared" si="29"/>
        <v>0</v>
      </c>
      <c r="AN36" s="18">
        <f t="shared" si="29"/>
        <v>0</v>
      </c>
      <c r="AO36" s="18">
        <f t="shared" si="29"/>
        <v>0</v>
      </c>
      <c r="AP36" s="18">
        <f t="shared" si="29"/>
        <v>0</v>
      </c>
      <c r="AQ36" s="18">
        <f t="shared" si="29"/>
        <v>0</v>
      </c>
      <c r="AR36" s="18">
        <f t="shared" si="29"/>
        <v>0</v>
      </c>
      <c r="AS36" s="18">
        <f t="shared" si="29"/>
        <v>0</v>
      </c>
      <c r="AT36" s="18">
        <f t="shared" si="29"/>
        <v>0</v>
      </c>
      <c r="AU36" s="18">
        <f t="shared" si="29"/>
        <v>0</v>
      </c>
      <c r="AV36" s="18">
        <f t="shared" si="29"/>
        <v>0</v>
      </c>
      <c r="AW36" s="18">
        <f t="shared" si="29"/>
        <v>0</v>
      </c>
      <c r="AX36" s="18">
        <f t="shared" si="29"/>
        <v>0</v>
      </c>
      <c r="AY36" s="18">
        <f t="shared" si="29"/>
        <v>0</v>
      </c>
      <c r="AZ36" s="18">
        <f t="shared" si="29"/>
        <v>0</v>
      </c>
      <c r="BA36" s="18">
        <f t="shared" si="29"/>
        <v>0</v>
      </c>
      <c r="BB36" s="18">
        <f t="shared" si="29"/>
        <v>0</v>
      </c>
      <c r="BC36" s="18">
        <f t="shared" si="29"/>
        <v>0</v>
      </c>
      <c r="BD36" s="18">
        <f t="shared" si="29"/>
        <v>0</v>
      </c>
      <c r="BE36" s="18">
        <f t="shared" si="29"/>
        <v>0</v>
      </c>
      <c r="BF36" s="18">
        <f t="shared" si="29"/>
        <v>0</v>
      </c>
      <c r="BG36" s="18">
        <f t="shared" si="29"/>
        <v>0</v>
      </c>
      <c r="BH36" s="18">
        <f t="shared" si="29"/>
        <v>0</v>
      </c>
      <c r="BI36" s="18">
        <f t="shared" si="29"/>
        <v>0</v>
      </c>
      <c r="BJ36" s="18">
        <f t="shared" si="29"/>
        <v>0</v>
      </c>
      <c r="BK36" s="18">
        <f t="shared" si="29"/>
        <v>0</v>
      </c>
      <c r="BL36" s="18">
        <f t="shared" si="29"/>
        <v>0</v>
      </c>
      <c r="BM36" s="18">
        <f t="shared" si="29"/>
        <v>0</v>
      </c>
      <c r="BN36" s="18">
        <f t="shared" si="29"/>
        <v>0</v>
      </c>
      <c r="BO36" s="18">
        <f t="shared" ref="BO36:DB36" si="30">SUM(BO10:BO35)</f>
        <v>0</v>
      </c>
      <c r="BP36" s="18">
        <f t="shared" si="30"/>
        <v>0</v>
      </c>
      <c r="BQ36" s="18">
        <f t="shared" si="30"/>
        <v>0</v>
      </c>
      <c r="BR36" s="18">
        <f t="shared" si="30"/>
        <v>0</v>
      </c>
      <c r="BS36" s="18">
        <f t="shared" si="30"/>
        <v>0</v>
      </c>
      <c r="BT36" s="56">
        <f t="shared" si="30"/>
        <v>0</v>
      </c>
      <c r="BU36" s="56">
        <f t="shared" si="30"/>
        <v>0</v>
      </c>
      <c r="BV36" s="56">
        <f t="shared" si="30"/>
        <v>0</v>
      </c>
      <c r="BW36" s="56">
        <f t="shared" si="30"/>
        <v>0</v>
      </c>
      <c r="BX36" s="56">
        <f t="shared" si="30"/>
        <v>0</v>
      </c>
      <c r="BY36" s="56">
        <f t="shared" si="30"/>
        <v>0</v>
      </c>
      <c r="BZ36" s="56">
        <f t="shared" si="30"/>
        <v>0</v>
      </c>
      <c r="CA36" s="56">
        <f t="shared" si="30"/>
        <v>0</v>
      </c>
      <c r="CB36" s="56">
        <f t="shared" si="30"/>
        <v>0</v>
      </c>
      <c r="CC36" s="56">
        <f t="shared" si="30"/>
        <v>0</v>
      </c>
      <c r="CD36" s="56">
        <f t="shared" si="30"/>
        <v>0</v>
      </c>
      <c r="CE36" s="56">
        <f t="shared" si="30"/>
        <v>0</v>
      </c>
      <c r="CF36" s="56">
        <f t="shared" si="30"/>
        <v>0</v>
      </c>
      <c r="CG36" s="56">
        <f t="shared" si="30"/>
        <v>0</v>
      </c>
      <c r="CH36" s="56">
        <f t="shared" si="30"/>
        <v>0</v>
      </c>
      <c r="CI36" s="36">
        <f t="shared" si="30"/>
        <v>0</v>
      </c>
      <c r="CJ36" s="36">
        <f t="shared" si="30"/>
        <v>0</v>
      </c>
      <c r="CK36" s="36">
        <f t="shared" si="30"/>
        <v>0</v>
      </c>
      <c r="CL36" s="36">
        <f t="shared" si="30"/>
        <v>0</v>
      </c>
      <c r="CM36" s="36">
        <f t="shared" si="30"/>
        <v>0</v>
      </c>
      <c r="CN36" s="36">
        <f t="shared" si="30"/>
        <v>0</v>
      </c>
      <c r="CO36" s="36">
        <f t="shared" si="30"/>
        <v>0</v>
      </c>
      <c r="CP36" s="36">
        <f t="shared" si="30"/>
        <v>0</v>
      </c>
      <c r="CQ36" s="36">
        <f t="shared" si="30"/>
        <v>0</v>
      </c>
      <c r="CR36" s="36">
        <f t="shared" si="30"/>
        <v>0</v>
      </c>
      <c r="CS36" s="36">
        <f t="shared" si="30"/>
        <v>0</v>
      </c>
      <c r="CT36" s="36">
        <f t="shared" si="30"/>
        <v>0</v>
      </c>
      <c r="CU36" s="36">
        <f t="shared" si="30"/>
        <v>0</v>
      </c>
      <c r="CV36" s="36">
        <f t="shared" si="30"/>
        <v>0</v>
      </c>
      <c r="CW36" s="36">
        <f t="shared" si="30"/>
        <v>0</v>
      </c>
      <c r="CX36" s="36">
        <f t="shared" si="30"/>
        <v>0</v>
      </c>
      <c r="CY36" s="36">
        <f t="shared" si="30"/>
        <v>0</v>
      </c>
      <c r="CZ36" s="36">
        <f t="shared" si="30"/>
        <v>0</v>
      </c>
      <c r="DA36" s="36">
        <f t="shared" si="30"/>
        <v>0</v>
      </c>
      <c r="DB36" s="36">
        <f t="shared" si="30"/>
        <v>0</v>
      </c>
    </row>
    <row r="37" spans="1:106" s="6" customFormat="1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2"/>
      <c r="BB37" s="22"/>
      <c r="BC37" s="22"/>
      <c r="BD37" s="22"/>
      <c r="BE37" s="22"/>
      <c r="BF37" s="22"/>
      <c r="BG37" s="22"/>
      <c r="BH37" s="22"/>
    </row>
    <row r="38" spans="1:106" s="6" customFormat="1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2"/>
      <c r="AY38" s="22"/>
      <c r="AZ38" s="22"/>
      <c r="BA38" s="22"/>
      <c r="BB38" s="22"/>
      <c r="BC38" s="22"/>
      <c r="BD38" s="22"/>
      <c r="BE38" s="22"/>
    </row>
    <row r="39" spans="1:106" s="6" customFormat="1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35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2"/>
      <c r="BB39" s="22"/>
      <c r="BC39" s="22"/>
      <c r="BD39" s="22"/>
      <c r="BE39" s="22"/>
      <c r="BF39" s="22"/>
      <c r="BG39" s="22"/>
      <c r="BH39" s="22"/>
    </row>
    <row r="40" spans="1:106" s="6" customFormat="1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35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2"/>
      <c r="BB40" s="22"/>
      <c r="BC40" s="22"/>
      <c r="BD40" s="22"/>
      <c r="BE40" s="22"/>
      <c r="BF40" s="22"/>
      <c r="BG40" s="22"/>
      <c r="BH40" s="22"/>
    </row>
    <row r="41" spans="1:106" s="6" customFormat="1" x14ac:dyDescent="0.2">
      <c r="A41" s="70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</row>
    <row r="42" spans="1:106" s="6" customFormat="1" x14ac:dyDescent="0.2">
      <c r="A42" s="70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</row>
    <row r="43" spans="1:106" s="6" customFormat="1" x14ac:dyDescent="0.2">
      <c r="A43" s="70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</row>
    <row r="44" spans="1:106" s="6" customFormat="1" x14ac:dyDescent="0.2">
      <c r="A44" s="70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</row>
    <row r="45" spans="1:106" s="6" customFormat="1" x14ac:dyDescent="0.2">
      <c r="A45" s="70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</row>
    <row r="46" spans="1:106" s="6" customFormat="1" x14ac:dyDescent="0.2">
      <c r="A46" s="70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</row>
    <row r="47" spans="1:106" s="6" customFormat="1" x14ac:dyDescent="0.2">
      <c r="A47" s="70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</row>
    <row r="48" spans="1:106" s="6" customFormat="1" x14ac:dyDescent="0.2">
      <c r="A48" s="70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</row>
    <row r="49" spans="1:73" s="6" customFormat="1" x14ac:dyDescent="0.2">
      <c r="A49" s="70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</row>
    <row r="50" spans="1:73" s="6" customFormat="1" x14ac:dyDescent="0.2">
      <c r="A50" s="70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</row>
    <row r="51" spans="1:73" x14ac:dyDescent="0.2">
      <c r="A51" s="71"/>
      <c r="B51" s="8"/>
      <c r="C51" s="8"/>
      <c r="D51" s="8"/>
      <c r="E51" s="8"/>
      <c r="F51" s="8"/>
      <c r="G51" s="8"/>
      <c r="H51" s="8"/>
      <c r="I51" s="8"/>
      <c r="AU51" s="8"/>
      <c r="AV51" s="8"/>
      <c r="AW51" s="8"/>
      <c r="AX51" s="8"/>
      <c r="AY51" s="8"/>
      <c r="AZ51" s="8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</row>
    <row r="52" spans="1:73" x14ac:dyDescent="0.2">
      <c r="A52" s="71"/>
      <c r="B52" s="8"/>
      <c r="C52" s="8"/>
      <c r="D52" s="8"/>
      <c r="E52" s="8"/>
      <c r="F52" s="8"/>
      <c r="G52" s="8"/>
      <c r="H52" s="8"/>
      <c r="I52" s="8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</row>
    <row r="53" spans="1:73" x14ac:dyDescent="0.2">
      <c r="A53" s="71"/>
      <c r="B53" s="8"/>
      <c r="C53" s="8"/>
      <c r="D53" s="8"/>
      <c r="E53" s="8"/>
      <c r="F53" s="8"/>
      <c r="G53" s="8"/>
      <c r="H53" s="8"/>
      <c r="I53" s="8"/>
      <c r="AU53" s="8"/>
      <c r="AV53" s="8"/>
      <c r="AW53" s="8"/>
      <c r="AX53" s="8"/>
      <c r="AY53" s="8"/>
      <c r="AZ53" s="8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</row>
    <row r="54" spans="1:73" x14ac:dyDescent="0.2"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</row>
    <row r="55" spans="1:73" x14ac:dyDescent="0.2"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</row>
    <row r="56" spans="1:73" x14ac:dyDescent="0.2"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</row>
    <row r="57" spans="1:73" x14ac:dyDescent="0.2"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</row>
    <row r="58" spans="1:73" x14ac:dyDescent="0.2"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</row>
    <row r="59" spans="1:73" x14ac:dyDescent="0.2"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</row>
    <row r="60" spans="1:73" x14ac:dyDescent="0.2"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</row>
    <row r="61" spans="1:73" x14ac:dyDescent="0.2"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</row>
    <row r="62" spans="1:73" x14ac:dyDescent="0.2"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</row>
    <row r="63" spans="1:73" x14ac:dyDescent="0.2"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</row>
    <row r="64" spans="1:73" x14ac:dyDescent="0.2"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</row>
    <row r="65" spans="57:73" x14ac:dyDescent="0.2"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</row>
    <row r="66" spans="57:73" x14ac:dyDescent="0.2"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</row>
    <row r="67" spans="57:73" x14ac:dyDescent="0.2"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</row>
    <row r="68" spans="57:73" x14ac:dyDescent="0.2"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</row>
    <row r="69" spans="57:73" x14ac:dyDescent="0.2"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</row>
    <row r="70" spans="57:73" x14ac:dyDescent="0.2"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</row>
    <row r="71" spans="57:73" x14ac:dyDescent="0.2"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</row>
    <row r="72" spans="57:73" x14ac:dyDescent="0.2"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</row>
    <row r="73" spans="57:73" x14ac:dyDescent="0.2"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</row>
    <row r="74" spans="57:73" x14ac:dyDescent="0.2"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</row>
    <row r="75" spans="57:73" x14ac:dyDescent="0.2"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</row>
    <row r="76" spans="57:73" x14ac:dyDescent="0.2"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</row>
    <row r="77" spans="57:73" x14ac:dyDescent="0.2"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</row>
    <row r="78" spans="57:73" x14ac:dyDescent="0.2"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</row>
    <row r="79" spans="57:73" x14ac:dyDescent="0.2"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</row>
    <row r="80" spans="57:73" x14ac:dyDescent="0.2"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</row>
    <row r="81" spans="57:73" x14ac:dyDescent="0.2"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</row>
    <row r="82" spans="57:73" x14ac:dyDescent="0.2"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</row>
    <row r="83" spans="57:73" x14ac:dyDescent="0.2"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</row>
    <row r="84" spans="57:73" x14ac:dyDescent="0.2"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</row>
    <row r="85" spans="57:73" x14ac:dyDescent="0.2"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</row>
    <row r="86" spans="57:73" x14ac:dyDescent="0.2"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</row>
    <row r="87" spans="57:73" x14ac:dyDescent="0.2"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</row>
    <row r="88" spans="57:73" x14ac:dyDescent="0.2"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</row>
    <row r="89" spans="57:73" x14ac:dyDescent="0.2"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</row>
    <row r="90" spans="57:73" x14ac:dyDescent="0.2"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</row>
    <row r="91" spans="57:73" x14ac:dyDescent="0.2"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</row>
    <row r="92" spans="57:73" x14ac:dyDescent="0.2"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</row>
    <row r="93" spans="57:73" x14ac:dyDescent="0.2"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</row>
    <row r="94" spans="57:73" x14ac:dyDescent="0.2"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</row>
    <row r="95" spans="57:73" x14ac:dyDescent="0.2"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</row>
    <row r="96" spans="57:73" x14ac:dyDescent="0.2"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</row>
    <row r="97" spans="57:73" x14ac:dyDescent="0.2"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</row>
    <row r="98" spans="57:73" x14ac:dyDescent="0.2"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</row>
    <row r="99" spans="57:73" x14ac:dyDescent="0.2"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</row>
    <row r="100" spans="57:73" x14ac:dyDescent="0.2"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</row>
    <row r="101" spans="57:73" x14ac:dyDescent="0.2"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</row>
    <row r="102" spans="57:73" x14ac:dyDescent="0.2"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</row>
    <row r="103" spans="57:73" x14ac:dyDescent="0.2"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</row>
    <row r="104" spans="57:73" x14ac:dyDescent="0.2"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</row>
    <row r="105" spans="57:73" x14ac:dyDescent="0.2"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</row>
    <row r="106" spans="57:73" x14ac:dyDescent="0.2"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</row>
    <row r="107" spans="57:73" x14ac:dyDescent="0.2"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</row>
    <row r="108" spans="57:73" x14ac:dyDescent="0.2"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</row>
    <row r="109" spans="57:73" x14ac:dyDescent="0.2"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</row>
    <row r="110" spans="57:73" x14ac:dyDescent="0.2"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</row>
    <row r="111" spans="57:73" x14ac:dyDescent="0.2"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</row>
    <row r="112" spans="57:73" x14ac:dyDescent="0.2"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</row>
    <row r="113" spans="57:73" x14ac:dyDescent="0.2"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</row>
    <row r="114" spans="57:73" x14ac:dyDescent="0.2"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</row>
    <row r="115" spans="57:73" x14ac:dyDescent="0.2"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</row>
    <row r="116" spans="57:73" x14ac:dyDescent="0.2"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</row>
    <row r="117" spans="57:73" x14ac:dyDescent="0.2"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</row>
    <row r="118" spans="57:73" x14ac:dyDescent="0.2"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</row>
    <row r="119" spans="57:73" x14ac:dyDescent="0.2"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</row>
    <row r="120" spans="57:73" x14ac:dyDescent="0.2"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</row>
    <row r="121" spans="57:73" x14ac:dyDescent="0.2"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</row>
    <row r="122" spans="57:73" x14ac:dyDescent="0.2"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</row>
    <row r="123" spans="57:73" x14ac:dyDescent="0.2"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</row>
    <row r="124" spans="57:73" x14ac:dyDescent="0.2"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</row>
    <row r="211" spans="1:73" x14ac:dyDescent="0.2">
      <c r="A211" s="71"/>
      <c r="B211" s="8"/>
      <c r="C211" s="8"/>
      <c r="D211" s="8"/>
      <c r="E211" s="8"/>
      <c r="F211" s="8"/>
      <c r="G211" s="8"/>
      <c r="H211" s="8"/>
      <c r="I211" s="8"/>
      <c r="AU211" s="8"/>
      <c r="AV211" s="8"/>
      <c r="AW211" s="8"/>
      <c r="AX211" s="8"/>
      <c r="AY211" s="8"/>
      <c r="AZ211" s="8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</row>
    <row r="212" spans="1:73" x14ac:dyDescent="0.2">
      <c r="A212" s="71"/>
      <c r="B212" s="8"/>
      <c r="C212" s="8"/>
      <c r="D212" s="8"/>
      <c r="E212" s="8"/>
      <c r="F212" s="8"/>
      <c r="G212" s="8"/>
      <c r="H212" s="8"/>
      <c r="I212" s="8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</row>
    <row r="213" spans="1:73" x14ac:dyDescent="0.2">
      <c r="A213" s="71"/>
      <c r="B213" s="8"/>
      <c r="C213" s="8"/>
      <c r="D213" s="8"/>
      <c r="E213" s="8"/>
      <c r="F213" s="8"/>
      <c r="G213" s="8"/>
      <c r="H213" s="8"/>
      <c r="I213" s="8"/>
      <c r="AU213" s="8"/>
      <c r="AV213" s="8"/>
      <c r="AW213" s="8"/>
      <c r="AX213" s="8"/>
      <c r="AY213" s="8"/>
      <c r="AZ213" s="8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</row>
    <row r="214" spans="1:73" x14ac:dyDescent="0.2"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</row>
    <row r="215" spans="1:73" x14ac:dyDescent="0.2"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</row>
    <row r="216" spans="1:73" x14ac:dyDescent="0.2"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</row>
    <row r="217" spans="1:73" x14ac:dyDescent="0.2"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</row>
    <row r="218" spans="1:73" x14ac:dyDescent="0.2"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</row>
    <row r="219" spans="1:73" x14ac:dyDescent="0.2"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</row>
    <row r="220" spans="1:73" x14ac:dyDescent="0.2"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</row>
    <row r="221" spans="1:73" x14ac:dyDescent="0.2"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</row>
    <row r="222" spans="1:73" x14ac:dyDescent="0.2"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</row>
    <row r="223" spans="1:73" x14ac:dyDescent="0.2"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</row>
    <row r="224" spans="1:73" x14ac:dyDescent="0.2"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</row>
    <row r="225" spans="57:73" x14ac:dyDescent="0.2"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</row>
    <row r="226" spans="57:73" x14ac:dyDescent="0.2"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</row>
    <row r="227" spans="57:73" x14ac:dyDescent="0.2"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</row>
    <row r="228" spans="57:73" x14ac:dyDescent="0.2"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</row>
    <row r="229" spans="57:73" x14ac:dyDescent="0.2"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</row>
    <row r="230" spans="57:73" x14ac:dyDescent="0.2"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</row>
    <row r="231" spans="57:73" x14ac:dyDescent="0.2"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</row>
    <row r="232" spans="57:73" x14ac:dyDescent="0.2"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</row>
    <row r="233" spans="57:73" x14ac:dyDescent="0.2"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</row>
    <row r="234" spans="57:73" x14ac:dyDescent="0.2"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</row>
    <row r="235" spans="57:73" x14ac:dyDescent="0.2"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</row>
    <row r="236" spans="57:73" x14ac:dyDescent="0.2"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</row>
    <row r="237" spans="57:73" x14ac:dyDescent="0.2"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</row>
    <row r="238" spans="57:73" x14ac:dyDescent="0.2"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</row>
    <row r="239" spans="57:73" x14ac:dyDescent="0.2"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</row>
    <row r="240" spans="57:73" x14ac:dyDescent="0.2"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</row>
    <row r="241" spans="57:73" x14ac:dyDescent="0.2"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</row>
    <row r="242" spans="57:73" x14ac:dyDescent="0.2"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</row>
    <row r="243" spans="57:73" x14ac:dyDescent="0.2"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</row>
    <row r="244" spans="57:73" x14ac:dyDescent="0.2"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</row>
    <row r="245" spans="57:73" x14ac:dyDescent="0.2"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</row>
    <row r="246" spans="57:73" x14ac:dyDescent="0.2"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</row>
    <row r="247" spans="57:73" x14ac:dyDescent="0.2"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</row>
    <row r="248" spans="57:73" x14ac:dyDescent="0.2"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</row>
    <row r="249" spans="57:73" x14ac:dyDescent="0.2"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</row>
    <row r="250" spans="57:73" x14ac:dyDescent="0.2"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</row>
    <row r="251" spans="57:73" x14ac:dyDescent="0.2"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</row>
    <row r="252" spans="57:73" x14ac:dyDescent="0.2"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</row>
    <row r="253" spans="57:73" x14ac:dyDescent="0.2"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</row>
    <row r="254" spans="57:73" x14ac:dyDescent="0.2"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</row>
    <row r="255" spans="57:73" x14ac:dyDescent="0.2"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</row>
    <row r="256" spans="57:73" x14ac:dyDescent="0.2"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</row>
    <row r="257" spans="57:73" x14ac:dyDescent="0.2"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</row>
    <row r="258" spans="57:73" x14ac:dyDescent="0.2"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</row>
    <row r="259" spans="57:73" x14ac:dyDescent="0.2"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</row>
    <row r="260" spans="57:73" x14ac:dyDescent="0.2"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</row>
    <row r="261" spans="57:73" x14ac:dyDescent="0.2"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</row>
    <row r="262" spans="57:73" x14ac:dyDescent="0.2"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</row>
    <row r="263" spans="57:73" x14ac:dyDescent="0.2"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</row>
    <row r="264" spans="57:73" x14ac:dyDescent="0.2"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</row>
    <row r="265" spans="57:73" x14ac:dyDescent="0.2"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</row>
    <row r="266" spans="57:73" x14ac:dyDescent="0.2"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</row>
    <row r="267" spans="57:73" x14ac:dyDescent="0.2"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</row>
    <row r="268" spans="57:73" x14ac:dyDescent="0.2"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</row>
    <row r="269" spans="57:73" x14ac:dyDescent="0.2"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</row>
    <row r="270" spans="57:73" x14ac:dyDescent="0.2"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</row>
    <row r="271" spans="57:73" x14ac:dyDescent="0.2"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</row>
    <row r="272" spans="57:73" x14ac:dyDescent="0.2"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</row>
    <row r="273" spans="57:73" x14ac:dyDescent="0.2"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</row>
    <row r="274" spans="57:73" x14ac:dyDescent="0.2"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</row>
    <row r="275" spans="57:73" x14ac:dyDescent="0.2"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</row>
    <row r="276" spans="57:73" x14ac:dyDescent="0.2"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</row>
    <row r="277" spans="57:73" x14ac:dyDescent="0.2"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</row>
    <row r="278" spans="57:73" x14ac:dyDescent="0.2"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</row>
    <row r="279" spans="57:73" x14ac:dyDescent="0.2"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</row>
    <row r="280" spans="57:73" x14ac:dyDescent="0.2"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</row>
    <row r="281" spans="57:73" x14ac:dyDescent="0.2"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</row>
    <row r="282" spans="57:73" x14ac:dyDescent="0.2"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</row>
    <row r="283" spans="57:73" x14ac:dyDescent="0.2"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</row>
    <row r="284" spans="57:73" x14ac:dyDescent="0.2"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</row>
  </sheetData>
  <mergeCells count="122">
    <mergeCell ref="CH7:CH8"/>
    <mergeCell ref="CI7:CI8"/>
    <mergeCell ref="CJ7:CJ8"/>
    <mergeCell ref="CK7:CK8"/>
    <mergeCell ref="CL7:CL8"/>
    <mergeCell ref="CO7:CO8"/>
    <mergeCell ref="BZ7:BZ8"/>
    <mergeCell ref="CA7:CA8"/>
    <mergeCell ref="CB7:CB8"/>
    <mergeCell ref="CC7:CC8"/>
    <mergeCell ref="CD7:CD8"/>
    <mergeCell ref="CE7:CG7"/>
    <mergeCell ref="BP7:BP8"/>
    <mergeCell ref="BQ7:BQ8"/>
    <mergeCell ref="BR7:BR8"/>
    <mergeCell ref="BS7:BS8"/>
    <mergeCell ref="BT7:BT8"/>
    <mergeCell ref="BU7:BU8"/>
    <mergeCell ref="BF7:BH7"/>
    <mergeCell ref="BI7:BK7"/>
    <mergeCell ref="BL7:BL8"/>
    <mergeCell ref="BM7:BM8"/>
    <mergeCell ref="BN7:BN8"/>
    <mergeCell ref="BO7:BO8"/>
    <mergeCell ref="AN7:AP7"/>
    <mergeCell ref="AQ7:AS7"/>
    <mergeCell ref="AT7:AV7"/>
    <mergeCell ref="AW7:AY7"/>
    <mergeCell ref="AZ7:BB7"/>
    <mergeCell ref="BC7:BE7"/>
    <mergeCell ref="AD7:AD8"/>
    <mergeCell ref="AE7:AE8"/>
    <mergeCell ref="AF7:AF8"/>
    <mergeCell ref="AG7:AG8"/>
    <mergeCell ref="AH7:AJ7"/>
    <mergeCell ref="AK7:AM7"/>
    <mergeCell ref="DA6:DA8"/>
    <mergeCell ref="DB6:DB8"/>
    <mergeCell ref="D7:D8"/>
    <mergeCell ref="E7:E8"/>
    <mergeCell ref="H7:H8"/>
    <mergeCell ref="I7:I8"/>
    <mergeCell ref="L7:L8"/>
    <mergeCell ref="M7:M8"/>
    <mergeCell ref="AB7:AB8"/>
    <mergeCell ref="AC7:AC8"/>
    <mergeCell ref="BU6:BW6"/>
    <mergeCell ref="CM6:CM8"/>
    <mergeCell ref="CN6:CN8"/>
    <mergeCell ref="CQ6:CQ8"/>
    <mergeCell ref="CR6:CR8"/>
    <mergeCell ref="CW6:CW8"/>
    <mergeCell ref="BV7:BV8"/>
    <mergeCell ref="BW7:BW8"/>
    <mergeCell ref="BX7:BX8"/>
    <mergeCell ref="BY7:BY8"/>
    <mergeCell ref="DA4:DB5"/>
    <mergeCell ref="F5:F8"/>
    <mergeCell ref="G5:G8"/>
    <mergeCell ref="J5:J8"/>
    <mergeCell ref="K5:K8"/>
    <mergeCell ref="O5:O8"/>
    <mergeCell ref="Q5:Q8"/>
    <mergeCell ref="AB5:AD6"/>
    <mergeCell ref="BX5:BZ6"/>
    <mergeCell ref="CA5:CH6"/>
    <mergeCell ref="CW4:CX5"/>
    <mergeCell ref="CY4:CZ6"/>
    <mergeCell ref="CX6:CX8"/>
    <mergeCell ref="CP7:CP8"/>
    <mergeCell ref="CS7:CS8"/>
    <mergeCell ref="CT7:CT8"/>
    <mergeCell ref="CU7:CU8"/>
    <mergeCell ref="CV7:CV8"/>
    <mergeCell ref="CY7:CY8"/>
    <mergeCell ref="CZ7:CZ8"/>
    <mergeCell ref="U4:U8"/>
    <mergeCell ref="V4:V8"/>
    <mergeCell ref="W4:W8"/>
    <mergeCell ref="X4:X8"/>
    <mergeCell ref="CK4:CL6"/>
    <mergeCell ref="CM4:CN5"/>
    <mergeCell ref="AE6:AG6"/>
    <mergeCell ref="AH6:AM6"/>
    <mergeCell ref="AN6:AS6"/>
    <mergeCell ref="AT6:AY6"/>
    <mergeCell ref="J4:K4"/>
    <mergeCell ref="L4:M6"/>
    <mergeCell ref="N4:N8"/>
    <mergeCell ref="P4:P8"/>
    <mergeCell ref="S4:S8"/>
    <mergeCell ref="T4:T8"/>
    <mergeCell ref="CI3:CJ6"/>
    <mergeCell ref="AZ6:BE6"/>
    <mergeCell ref="BF6:BK6"/>
    <mergeCell ref="BL6:BN6"/>
    <mergeCell ref="BO6:BQ6"/>
    <mergeCell ref="CK3:DB3"/>
    <mergeCell ref="CO4:CP6"/>
    <mergeCell ref="CQ4:CR5"/>
    <mergeCell ref="CS4:CT6"/>
    <mergeCell ref="CU4:CV6"/>
    <mergeCell ref="CI2:DB2"/>
    <mergeCell ref="C3:C8"/>
    <mergeCell ref="D3:Q3"/>
    <mergeCell ref="R3:R8"/>
    <mergeCell ref="S3:X3"/>
    <mergeCell ref="Y3:Y8"/>
    <mergeCell ref="Z3:Z8"/>
    <mergeCell ref="AA3:AA8"/>
    <mergeCell ref="AB3:BW4"/>
    <mergeCell ref="BX3:CH4"/>
    <mergeCell ref="A1:CG1"/>
    <mergeCell ref="BR6:BT6"/>
    <mergeCell ref="A2:A8"/>
    <mergeCell ref="B2:B8"/>
    <mergeCell ref="C2:X2"/>
    <mergeCell ref="Y2:AA2"/>
    <mergeCell ref="AB2:CH2"/>
    <mergeCell ref="D4:E6"/>
    <mergeCell ref="F4:G4"/>
    <mergeCell ref="H4:I6"/>
  </mergeCells>
  <pageMargins left="0.75" right="0.75" top="1" bottom="1" header="0.5" footer="0.5"/>
  <pageSetup paperSize="9" orientation="landscape" r:id="rId1"/>
  <headerFooter alignWithMargins="0"/>
  <ignoredErrors>
    <ignoredError sqref="D36:DB36" formulaRange="1"/>
    <ignoredError sqref="BX29:BZ35 R29:R35 R10 BX10:BZ10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292"/>
  <sheetViews>
    <sheetView workbookViewId="0">
      <pane xSplit="1" ySplit="9" topLeftCell="CA31" activePane="bottomRight" state="frozen"/>
      <selection pane="topRight" activeCell="B1" sqref="B1"/>
      <selection pane="bottomLeft" activeCell="A10" sqref="A10"/>
      <selection pane="bottomRight" activeCell="CA10" sqref="CA10:CF34"/>
    </sheetView>
  </sheetViews>
  <sheetFormatPr defaultRowHeight="12.75" x14ac:dyDescent="0.2"/>
  <cols>
    <col min="1" max="1" width="29.42578125" style="72" customWidth="1"/>
    <col min="2" max="2" width="16.28515625" style="2" customWidth="1"/>
    <col min="3" max="3" width="12.140625" style="2" customWidth="1"/>
    <col min="4" max="4" width="15.5703125" style="2" hidden="1" customWidth="1"/>
    <col min="5" max="5" width="11.140625" style="2" hidden="1" customWidth="1"/>
    <col min="6" max="6" width="10.42578125" style="2" hidden="1" customWidth="1"/>
    <col min="7" max="7" width="8.5703125" style="2" hidden="1" customWidth="1"/>
    <col min="8" max="8" width="9.85546875" style="2" hidden="1" customWidth="1"/>
    <col min="9" max="9" width="9.7109375" style="2" hidden="1" customWidth="1"/>
    <col min="10" max="10" width="10.85546875" style="8" hidden="1" customWidth="1"/>
    <col min="11" max="11" width="10" style="8" hidden="1" customWidth="1"/>
    <col min="12" max="12" width="4.5703125" style="8" customWidth="1"/>
    <col min="13" max="13" width="12.42578125" style="8" hidden="1" customWidth="1"/>
    <col min="14" max="14" width="4.7109375" style="8" customWidth="1"/>
    <col min="15" max="15" width="4.42578125" style="8" customWidth="1"/>
    <col min="16" max="16" width="10" style="8" hidden="1" customWidth="1"/>
    <col min="17" max="17" width="10.28515625" style="8" hidden="1" customWidth="1"/>
    <col min="18" max="18" width="10.28515625" style="8" customWidth="1"/>
    <col min="19" max="19" width="5.28515625" style="8" customWidth="1"/>
    <col min="20" max="20" width="4.42578125" style="8" customWidth="1"/>
    <col min="21" max="21" width="4.85546875" style="8" customWidth="1"/>
    <col min="22" max="22" width="4.140625" style="8" customWidth="1"/>
    <col min="23" max="23" width="4.85546875" style="8" customWidth="1"/>
    <col min="24" max="24" width="5" style="8" customWidth="1"/>
    <col min="25" max="25" width="13.42578125" style="8" customWidth="1"/>
    <col min="26" max="26" width="13" style="8" customWidth="1"/>
    <col min="27" max="27" width="14.28515625" style="8" customWidth="1"/>
    <col min="28" max="28" width="12.5703125" style="8" customWidth="1"/>
    <col min="29" max="29" width="11.7109375" style="8" customWidth="1"/>
    <col min="30" max="30" width="11.85546875" style="8" customWidth="1"/>
    <col min="31" max="31" width="11.28515625" style="8" hidden="1" customWidth="1"/>
    <col min="32" max="32" width="12.140625" style="8" hidden="1" customWidth="1"/>
    <col min="33" max="33" width="13.5703125" style="8" hidden="1" customWidth="1"/>
    <col min="34" max="34" width="8.85546875" style="8" hidden="1" customWidth="1"/>
    <col min="35" max="35" width="9.5703125" style="8" hidden="1" customWidth="1"/>
    <col min="36" max="36" width="13.28515625" style="8" hidden="1" customWidth="1"/>
    <col min="37" max="38" width="9.28515625" style="8" hidden="1" customWidth="1"/>
    <col min="39" max="39" width="11.5703125" style="8" hidden="1" customWidth="1"/>
    <col min="40" max="40" width="9.5703125" style="8" hidden="1" customWidth="1"/>
    <col min="41" max="41" width="10" style="8" hidden="1" customWidth="1"/>
    <col min="42" max="42" width="13.42578125" style="6" hidden="1" customWidth="1"/>
    <col min="43" max="43" width="10" style="8" hidden="1" customWidth="1"/>
    <col min="44" max="44" width="10.28515625" style="8" hidden="1" customWidth="1"/>
    <col min="45" max="45" width="11.28515625" style="8" hidden="1" customWidth="1"/>
    <col min="46" max="46" width="10" style="8" hidden="1" customWidth="1"/>
    <col min="47" max="47" width="8.85546875" style="2" hidden="1" customWidth="1"/>
    <col min="48" max="48" width="11.42578125" style="2" hidden="1" customWidth="1"/>
    <col min="49" max="49" width="8.85546875" style="2" hidden="1" customWidth="1"/>
    <col min="50" max="50" width="9.28515625" style="2" hidden="1" customWidth="1"/>
    <col min="51" max="51" width="12.140625" style="2" hidden="1" customWidth="1"/>
    <col min="52" max="52" width="9.28515625" style="2" hidden="1" customWidth="1"/>
    <col min="53" max="53" width="10.5703125" style="2" hidden="1" customWidth="1"/>
    <col min="54" max="54" width="12.85546875" style="2" hidden="1" customWidth="1"/>
    <col min="55" max="55" width="12.140625" style="2" hidden="1" customWidth="1"/>
    <col min="56" max="56" width="10.85546875" style="2" hidden="1" customWidth="1"/>
    <col min="57" max="57" width="13" style="2" hidden="1" customWidth="1"/>
    <col min="58" max="59" width="12.140625" style="2" customWidth="1"/>
    <col min="60" max="60" width="14" style="2" customWidth="1"/>
    <col min="61" max="61" width="13" style="2" hidden="1" customWidth="1"/>
    <col min="62" max="63" width="0" style="2" hidden="1" customWidth="1"/>
    <col min="64" max="65" width="9.140625" style="2"/>
    <col min="66" max="66" width="12.7109375" style="2" customWidth="1"/>
    <col min="67" max="67" width="11.140625" style="2" customWidth="1"/>
    <col min="68" max="69" width="9.140625" style="2"/>
    <col min="70" max="75" width="0" style="2" hidden="1" customWidth="1"/>
    <col min="76" max="88" width="9.140625" style="2"/>
    <col min="89" max="96" width="0" style="2" hidden="1" customWidth="1"/>
    <col min="97" max="102" width="9.140625" style="2"/>
    <col min="103" max="106" width="0" style="2" hidden="1" customWidth="1"/>
    <col min="107" max="16384" width="9.140625" style="2"/>
  </cols>
  <sheetData>
    <row r="1" spans="1:106" s="22" customFormat="1" ht="47.25" customHeight="1" x14ac:dyDescent="0.2">
      <c r="A1" s="229" t="s">
        <v>102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0"/>
      <c r="BC1" s="230"/>
      <c r="BD1" s="230"/>
      <c r="BE1" s="230"/>
      <c r="BF1" s="230"/>
      <c r="BG1" s="230"/>
      <c r="BH1" s="230"/>
      <c r="BI1" s="230"/>
      <c r="BJ1" s="230"/>
      <c r="BK1" s="230"/>
      <c r="BL1" s="230"/>
      <c r="BM1" s="230"/>
      <c r="BN1" s="230"/>
      <c r="BO1" s="230"/>
      <c r="BP1" s="230"/>
      <c r="BQ1" s="230"/>
      <c r="BR1" s="230"/>
      <c r="BS1" s="230"/>
      <c r="BT1" s="230"/>
      <c r="BU1" s="230"/>
      <c r="BV1" s="230"/>
      <c r="BW1" s="230"/>
      <c r="BX1" s="230"/>
      <c r="BY1" s="230"/>
      <c r="BZ1" s="230"/>
      <c r="CA1" s="230"/>
      <c r="CB1" s="230"/>
      <c r="CC1" s="230"/>
      <c r="CD1" s="230"/>
      <c r="CE1" s="230"/>
      <c r="CF1" s="230"/>
      <c r="CG1" s="231"/>
    </row>
    <row r="2" spans="1:106" s="22" customFormat="1" ht="34.5" customHeight="1" x14ac:dyDescent="0.2">
      <c r="A2" s="232" t="s">
        <v>103</v>
      </c>
      <c r="B2" s="104" t="s">
        <v>39</v>
      </c>
      <c r="C2" s="107" t="s">
        <v>40</v>
      </c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8"/>
      <c r="Y2" s="109" t="s">
        <v>41</v>
      </c>
      <c r="Z2" s="109"/>
      <c r="AA2" s="109"/>
      <c r="AB2" s="110" t="s">
        <v>42</v>
      </c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2"/>
      <c r="CI2" s="113" t="s">
        <v>43</v>
      </c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</row>
    <row r="3" spans="1:106" s="22" customFormat="1" ht="27.75" customHeight="1" x14ac:dyDescent="0.2">
      <c r="A3" s="233"/>
      <c r="B3" s="105"/>
      <c r="C3" s="114" t="s">
        <v>44</v>
      </c>
      <c r="D3" s="117" t="s">
        <v>45</v>
      </c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9" t="s">
        <v>46</v>
      </c>
      <c r="S3" s="122" t="s">
        <v>47</v>
      </c>
      <c r="T3" s="123"/>
      <c r="U3" s="123"/>
      <c r="V3" s="123"/>
      <c r="W3" s="123"/>
      <c r="X3" s="124"/>
      <c r="Y3" s="125" t="s">
        <v>48</v>
      </c>
      <c r="Z3" s="128" t="s">
        <v>49</v>
      </c>
      <c r="AA3" s="128" t="s">
        <v>50</v>
      </c>
      <c r="AB3" s="129" t="s">
        <v>51</v>
      </c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1"/>
      <c r="BX3" s="135" t="s">
        <v>52</v>
      </c>
      <c r="BY3" s="136"/>
      <c r="BZ3" s="136"/>
      <c r="CA3" s="136"/>
      <c r="CB3" s="136"/>
      <c r="CC3" s="136"/>
      <c r="CD3" s="136"/>
      <c r="CE3" s="136"/>
      <c r="CF3" s="136"/>
      <c r="CG3" s="136"/>
      <c r="CH3" s="137"/>
      <c r="CI3" s="141" t="s">
        <v>2</v>
      </c>
      <c r="CJ3" s="141"/>
      <c r="CK3" s="157" t="s">
        <v>53</v>
      </c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</row>
    <row r="4" spans="1:106" s="22" customFormat="1" ht="23.25" customHeight="1" x14ac:dyDescent="0.2">
      <c r="A4" s="233"/>
      <c r="B4" s="105"/>
      <c r="C4" s="115"/>
      <c r="D4" s="159" t="s">
        <v>54</v>
      </c>
      <c r="E4" s="160"/>
      <c r="F4" s="165" t="s">
        <v>55</v>
      </c>
      <c r="G4" s="166"/>
      <c r="H4" s="159" t="s">
        <v>56</v>
      </c>
      <c r="I4" s="160"/>
      <c r="J4" s="165" t="s">
        <v>55</v>
      </c>
      <c r="K4" s="166"/>
      <c r="L4" s="159" t="s">
        <v>57</v>
      </c>
      <c r="M4" s="160"/>
      <c r="N4" s="167" t="s">
        <v>24</v>
      </c>
      <c r="O4" s="46" t="s">
        <v>28</v>
      </c>
      <c r="P4" s="167" t="s">
        <v>27</v>
      </c>
      <c r="Q4" s="46" t="s">
        <v>58</v>
      </c>
      <c r="R4" s="120"/>
      <c r="S4" s="170" t="s">
        <v>59</v>
      </c>
      <c r="T4" s="170" t="s">
        <v>60</v>
      </c>
      <c r="U4" s="170" t="s">
        <v>61</v>
      </c>
      <c r="V4" s="170" t="s">
        <v>62</v>
      </c>
      <c r="W4" s="170" t="s">
        <v>63</v>
      </c>
      <c r="X4" s="170" t="s">
        <v>25</v>
      </c>
      <c r="Y4" s="126"/>
      <c r="Z4" s="128"/>
      <c r="AA4" s="128"/>
      <c r="AB4" s="132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4"/>
      <c r="BX4" s="138"/>
      <c r="BY4" s="139"/>
      <c r="BZ4" s="139"/>
      <c r="CA4" s="139"/>
      <c r="CB4" s="139"/>
      <c r="CC4" s="139"/>
      <c r="CD4" s="139"/>
      <c r="CE4" s="139"/>
      <c r="CF4" s="139"/>
      <c r="CG4" s="139"/>
      <c r="CH4" s="140"/>
      <c r="CI4" s="141"/>
      <c r="CJ4" s="141"/>
      <c r="CK4" s="173" t="s">
        <v>54</v>
      </c>
      <c r="CL4" s="174"/>
      <c r="CM4" s="179" t="s">
        <v>55</v>
      </c>
      <c r="CN4" s="180"/>
      <c r="CO4" s="173" t="s">
        <v>56</v>
      </c>
      <c r="CP4" s="174"/>
      <c r="CQ4" s="186" t="s">
        <v>55</v>
      </c>
      <c r="CR4" s="187"/>
      <c r="CS4" s="173" t="s">
        <v>57</v>
      </c>
      <c r="CT4" s="174"/>
      <c r="CU4" s="173" t="s">
        <v>24</v>
      </c>
      <c r="CV4" s="174"/>
      <c r="CW4" s="186" t="s">
        <v>55</v>
      </c>
      <c r="CX4" s="187"/>
      <c r="CY4" s="173" t="s">
        <v>27</v>
      </c>
      <c r="CZ4" s="190"/>
      <c r="DA4" s="196" t="s">
        <v>55</v>
      </c>
      <c r="DB4" s="187"/>
    </row>
    <row r="5" spans="1:106" s="22" customFormat="1" ht="21" customHeight="1" x14ac:dyDescent="0.2">
      <c r="A5" s="233"/>
      <c r="B5" s="105"/>
      <c r="C5" s="115"/>
      <c r="D5" s="161"/>
      <c r="E5" s="162"/>
      <c r="F5" s="198" t="s">
        <v>22</v>
      </c>
      <c r="G5" s="201" t="s">
        <v>64</v>
      </c>
      <c r="H5" s="161"/>
      <c r="I5" s="162"/>
      <c r="J5" s="198" t="s">
        <v>22</v>
      </c>
      <c r="K5" s="201" t="s">
        <v>64</v>
      </c>
      <c r="L5" s="161"/>
      <c r="M5" s="162"/>
      <c r="N5" s="168"/>
      <c r="O5" s="204" t="s">
        <v>65</v>
      </c>
      <c r="P5" s="168"/>
      <c r="Q5" s="204" t="s">
        <v>65</v>
      </c>
      <c r="R5" s="120"/>
      <c r="S5" s="171"/>
      <c r="T5" s="171"/>
      <c r="U5" s="171"/>
      <c r="V5" s="171"/>
      <c r="W5" s="171"/>
      <c r="X5" s="171"/>
      <c r="Y5" s="126"/>
      <c r="Z5" s="128"/>
      <c r="AA5" s="128"/>
      <c r="AB5" s="142" t="s">
        <v>26</v>
      </c>
      <c r="AC5" s="143"/>
      <c r="AD5" s="143"/>
      <c r="AE5" s="47" t="s">
        <v>53</v>
      </c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8"/>
      <c r="BX5" s="146" t="s">
        <v>26</v>
      </c>
      <c r="BY5" s="147"/>
      <c r="BZ5" s="147"/>
      <c r="CA5" s="150" t="s">
        <v>66</v>
      </c>
      <c r="CB5" s="151"/>
      <c r="CC5" s="151"/>
      <c r="CD5" s="151"/>
      <c r="CE5" s="151"/>
      <c r="CF5" s="151"/>
      <c r="CG5" s="151"/>
      <c r="CH5" s="152"/>
      <c r="CI5" s="141"/>
      <c r="CJ5" s="141"/>
      <c r="CK5" s="175"/>
      <c r="CL5" s="176"/>
      <c r="CM5" s="181"/>
      <c r="CN5" s="182"/>
      <c r="CO5" s="175"/>
      <c r="CP5" s="176"/>
      <c r="CQ5" s="188"/>
      <c r="CR5" s="189"/>
      <c r="CS5" s="175"/>
      <c r="CT5" s="176"/>
      <c r="CU5" s="175"/>
      <c r="CV5" s="176"/>
      <c r="CW5" s="188"/>
      <c r="CX5" s="189"/>
      <c r="CY5" s="175"/>
      <c r="CZ5" s="191"/>
      <c r="DA5" s="197"/>
      <c r="DB5" s="189"/>
    </row>
    <row r="6" spans="1:106" s="22" customFormat="1" ht="21" customHeight="1" x14ac:dyDescent="0.2">
      <c r="A6" s="233"/>
      <c r="B6" s="105"/>
      <c r="C6" s="115"/>
      <c r="D6" s="163"/>
      <c r="E6" s="164"/>
      <c r="F6" s="199"/>
      <c r="G6" s="202"/>
      <c r="H6" s="163"/>
      <c r="I6" s="164"/>
      <c r="J6" s="199"/>
      <c r="K6" s="202"/>
      <c r="L6" s="163"/>
      <c r="M6" s="164"/>
      <c r="N6" s="168"/>
      <c r="O6" s="205"/>
      <c r="P6" s="168"/>
      <c r="Q6" s="205"/>
      <c r="R6" s="120"/>
      <c r="S6" s="171"/>
      <c r="T6" s="171"/>
      <c r="U6" s="171"/>
      <c r="V6" s="171"/>
      <c r="W6" s="171"/>
      <c r="X6" s="171"/>
      <c r="Y6" s="126"/>
      <c r="Z6" s="128"/>
      <c r="AA6" s="128"/>
      <c r="AB6" s="144"/>
      <c r="AC6" s="145"/>
      <c r="AD6" s="145"/>
      <c r="AE6" s="156" t="s">
        <v>67</v>
      </c>
      <c r="AF6" s="156"/>
      <c r="AG6" s="156"/>
      <c r="AH6" s="128" t="s">
        <v>68</v>
      </c>
      <c r="AI6" s="128"/>
      <c r="AJ6" s="128"/>
      <c r="AK6" s="128"/>
      <c r="AL6" s="128"/>
      <c r="AM6" s="128"/>
      <c r="AN6" s="183" t="s">
        <v>69</v>
      </c>
      <c r="AO6" s="184"/>
      <c r="AP6" s="184"/>
      <c r="AQ6" s="184"/>
      <c r="AR6" s="184"/>
      <c r="AS6" s="185"/>
      <c r="AT6" s="128" t="s">
        <v>70</v>
      </c>
      <c r="AU6" s="128"/>
      <c r="AV6" s="128"/>
      <c r="AW6" s="128"/>
      <c r="AX6" s="128"/>
      <c r="AY6" s="128"/>
      <c r="AZ6" s="183" t="s">
        <v>71</v>
      </c>
      <c r="BA6" s="184"/>
      <c r="BB6" s="184"/>
      <c r="BC6" s="184"/>
      <c r="BD6" s="184"/>
      <c r="BE6" s="185"/>
      <c r="BF6" s="207" t="s">
        <v>72</v>
      </c>
      <c r="BG6" s="128"/>
      <c r="BH6" s="128"/>
      <c r="BI6" s="128"/>
      <c r="BJ6" s="128"/>
      <c r="BK6" s="128"/>
      <c r="BL6" s="128" t="s">
        <v>73</v>
      </c>
      <c r="BM6" s="128"/>
      <c r="BN6" s="128"/>
      <c r="BO6" s="208" t="s">
        <v>74</v>
      </c>
      <c r="BP6" s="208"/>
      <c r="BQ6" s="208"/>
      <c r="BR6" s="128" t="s">
        <v>75</v>
      </c>
      <c r="BS6" s="128"/>
      <c r="BT6" s="128"/>
      <c r="BU6" s="209" t="s">
        <v>76</v>
      </c>
      <c r="BV6" s="209"/>
      <c r="BW6" s="209"/>
      <c r="BX6" s="148"/>
      <c r="BY6" s="149"/>
      <c r="BZ6" s="149"/>
      <c r="CA6" s="153"/>
      <c r="CB6" s="154"/>
      <c r="CC6" s="154"/>
      <c r="CD6" s="154"/>
      <c r="CE6" s="154"/>
      <c r="CF6" s="154"/>
      <c r="CG6" s="154"/>
      <c r="CH6" s="155"/>
      <c r="CI6" s="141"/>
      <c r="CJ6" s="141"/>
      <c r="CK6" s="177"/>
      <c r="CL6" s="178"/>
      <c r="CM6" s="193" t="s">
        <v>0</v>
      </c>
      <c r="CN6" s="193" t="s">
        <v>21</v>
      </c>
      <c r="CO6" s="177"/>
      <c r="CP6" s="178"/>
      <c r="CQ6" s="193" t="s">
        <v>0</v>
      </c>
      <c r="CR6" s="193" t="s">
        <v>21</v>
      </c>
      <c r="CS6" s="177"/>
      <c r="CT6" s="178"/>
      <c r="CU6" s="177"/>
      <c r="CV6" s="178"/>
      <c r="CW6" s="193" t="s">
        <v>0</v>
      </c>
      <c r="CX6" s="193" t="s">
        <v>21</v>
      </c>
      <c r="CY6" s="177"/>
      <c r="CZ6" s="192"/>
      <c r="DA6" s="193" t="s">
        <v>0</v>
      </c>
      <c r="DB6" s="193" t="s">
        <v>21</v>
      </c>
    </row>
    <row r="7" spans="1:106" s="22" customFormat="1" ht="33" customHeight="1" x14ac:dyDescent="0.2">
      <c r="A7" s="233"/>
      <c r="B7" s="105"/>
      <c r="C7" s="115"/>
      <c r="D7" s="210" t="s">
        <v>22</v>
      </c>
      <c r="E7" s="210" t="s">
        <v>64</v>
      </c>
      <c r="F7" s="199"/>
      <c r="G7" s="202"/>
      <c r="H7" s="210" t="s">
        <v>22</v>
      </c>
      <c r="I7" s="210" t="s">
        <v>29</v>
      </c>
      <c r="J7" s="199"/>
      <c r="K7" s="202"/>
      <c r="L7" s="210" t="s">
        <v>22</v>
      </c>
      <c r="M7" s="211" t="s">
        <v>29</v>
      </c>
      <c r="N7" s="168"/>
      <c r="O7" s="205"/>
      <c r="P7" s="168"/>
      <c r="Q7" s="205"/>
      <c r="R7" s="120"/>
      <c r="S7" s="171"/>
      <c r="T7" s="171"/>
      <c r="U7" s="171"/>
      <c r="V7" s="171"/>
      <c r="W7" s="171"/>
      <c r="X7" s="171"/>
      <c r="Y7" s="126"/>
      <c r="Z7" s="128"/>
      <c r="AA7" s="128"/>
      <c r="AB7" s="212" t="s">
        <v>77</v>
      </c>
      <c r="AC7" s="212" t="s">
        <v>78</v>
      </c>
      <c r="AD7" s="212" t="s">
        <v>79</v>
      </c>
      <c r="AE7" s="213" t="s">
        <v>80</v>
      </c>
      <c r="AF7" s="213" t="s">
        <v>81</v>
      </c>
      <c r="AG7" s="213" t="s">
        <v>82</v>
      </c>
      <c r="AH7" s="128" t="s">
        <v>22</v>
      </c>
      <c r="AI7" s="128"/>
      <c r="AJ7" s="128"/>
      <c r="AK7" s="214" t="s">
        <v>23</v>
      </c>
      <c r="AL7" s="215"/>
      <c r="AM7" s="216"/>
      <c r="AN7" s="208" t="s">
        <v>22</v>
      </c>
      <c r="AO7" s="208"/>
      <c r="AP7" s="208"/>
      <c r="AQ7" s="217" t="s">
        <v>30</v>
      </c>
      <c r="AR7" s="217"/>
      <c r="AS7" s="217"/>
      <c r="AT7" s="128" t="s">
        <v>22</v>
      </c>
      <c r="AU7" s="128"/>
      <c r="AV7" s="128"/>
      <c r="AW7" s="218" t="s">
        <v>23</v>
      </c>
      <c r="AX7" s="218"/>
      <c r="AY7" s="218"/>
      <c r="AZ7" s="208" t="s">
        <v>22</v>
      </c>
      <c r="BA7" s="208"/>
      <c r="BB7" s="208"/>
      <c r="BC7" s="217" t="s">
        <v>30</v>
      </c>
      <c r="BD7" s="217"/>
      <c r="BE7" s="217"/>
      <c r="BF7" s="128" t="s">
        <v>22</v>
      </c>
      <c r="BG7" s="128"/>
      <c r="BH7" s="128"/>
      <c r="BI7" s="218" t="s">
        <v>30</v>
      </c>
      <c r="BJ7" s="218"/>
      <c r="BK7" s="218"/>
      <c r="BL7" s="128" t="s">
        <v>83</v>
      </c>
      <c r="BM7" s="128" t="s">
        <v>84</v>
      </c>
      <c r="BN7" s="128" t="s">
        <v>85</v>
      </c>
      <c r="BO7" s="209" t="s">
        <v>83</v>
      </c>
      <c r="BP7" s="209" t="s">
        <v>84</v>
      </c>
      <c r="BQ7" s="209" t="s">
        <v>85</v>
      </c>
      <c r="BR7" s="128" t="s">
        <v>83</v>
      </c>
      <c r="BS7" s="128" t="s">
        <v>84</v>
      </c>
      <c r="BT7" s="128" t="s">
        <v>85</v>
      </c>
      <c r="BU7" s="209" t="s">
        <v>83</v>
      </c>
      <c r="BV7" s="209" t="s">
        <v>84</v>
      </c>
      <c r="BW7" s="209" t="s">
        <v>85</v>
      </c>
      <c r="BX7" s="212" t="s">
        <v>86</v>
      </c>
      <c r="BY7" s="212" t="s">
        <v>87</v>
      </c>
      <c r="BZ7" s="212" t="s">
        <v>88</v>
      </c>
      <c r="CA7" s="128" t="s">
        <v>89</v>
      </c>
      <c r="CB7" s="128" t="s">
        <v>90</v>
      </c>
      <c r="CC7" s="128" t="s">
        <v>91</v>
      </c>
      <c r="CD7" s="220" t="s">
        <v>62</v>
      </c>
      <c r="CE7" s="128" t="s">
        <v>92</v>
      </c>
      <c r="CF7" s="128"/>
      <c r="CG7" s="128"/>
      <c r="CH7" s="128" t="s">
        <v>25</v>
      </c>
      <c r="CI7" s="222" t="s">
        <v>93</v>
      </c>
      <c r="CJ7" s="222" t="s">
        <v>94</v>
      </c>
      <c r="CK7" s="219" t="s">
        <v>0</v>
      </c>
      <c r="CL7" s="219" t="s">
        <v>21</v>
      </c>
      <c r="CM7" s="194"/>
      <c r="CN7" s="194"/>
      <c r="CO7" s="219" t="s">
        <v>0</v>
      </c>
      <c r="CP7" s="219" t="s">
        <v>21</v>
      </c>
      <c r="CQ7" s="194"/>
      <c r="CR7" s="194"/>
      <c r="CS7" s="219" t="s">
        <v>0</v>
      </c>
      <c r="CT7" s="219" t="s">
        <v>21</v>
      </c>
      <c r="CU7" s="219" t="s">
        <v>0</v>
      </c>
      <c r="CV7" s="219" t="s">
        <v>21</v>
      </c>
      <c r="CW7" s="194"/>
      <c r="CX7" s="194"/>
      <c r="CY7" s="219" t="s">
        <v>0</v>
      </c>
      <c r="CZ7" s="224" t="s">
        <v>21</v>
      </c>
      <c r="DA7" s="194"/>
      <c r="DB7" s="194"/>
    </row>
    <row r="8" spans="1:106" s="22" customFormat="1" ht="53.25" customHeight="1" x14ac:dyDescent="0.2">
      <c r="A8" s="233"/>
      <c r="B8" s="106"/>
      <c r="C8" s="116"/>
      <c r="D8" s="210"/>
      <c r="E8" s="210"/>
      <c r="F8" s="200"/>
      <c r="G8" s="203"/>
      <c r="H8" s="210"/>
      <c r="I8" s="210"/>
      <c r="J8" s="200"/>
      <c r="K8" s="203"/>
      <c r="L8" s="210"/>
      <c r="M8" s="211"/>
      <c r="N8" s="169"/>
      <c r="O8" s="206"/>
      <c r="P8" s="169"/>
      <c r="Q8" s="206"/>
      <c r="R8" s="121"/>
      <c r="S8" s="172"/>
      <c r="T8" s="172"/>
      <c r="U8" s="172"/>
      <c r="V8" s="172"/>
      <c r="W8" s="172"/>
      <c r="X8" s="172"/>
      <c r="Y8" s="127"/>
      <c r="Z8" s="128"/>
      <c r="AA8" s="128"/>
      <c r="AB8" s="212"/>
      <c r="AC8" s="212"/>
      <c r="AD8" s="212"/>
      <c r="AE8" s="213"/>
      <c r="AF8" s="213"/>
      <c r="AG8" s="213"/>
      <c r="AH8" s="49" t="s">
        <v>95</v>
      </c>
      <c r="AI8" s="49" t="s">
        <v>96</v>
      </c>
      <c r="AJ8" s="49" t="s">
        <v>97</v>
      </c>
      <c r="AK8" s="50" t="s">
        <v>95</v>
      </c>
      <c r="AL8" s="50" t="s">
        <v>96</v>
      </c>
      <c r="AM8" s="50" t="s">
        <v>97</v>
      </c>
      <c r="AN8" s="51" t="s">
        <v>98</v>
      </c>
      <c r="AO8" s="51" t="s">
        <v>96</v>
      </c>
      <c r="AP8" s="51" t="s">
        <v>97</v>
      </c>
      <c r="AQ8" s="52" t="s">
        <v>95</v>
      </c>
      <c r="AR8" s="52" t="s">
        <v>96</v>
      </c>
      <c r="AS8" s="52" t="s">
        <v>97</v>
      </c>
      <c r="AT8" s="49" t="s">
        <v>95</v>
      </c>
      <c r="AU8" s="49" t="s">
        <v>96</v>
      </c>
      <c r="AV8" s="49" t="s">
        <v>97</v>
      </c>
      <c r="AW8" s="50" t="s">
        <v>95</v>
      </c>
      <c r="AX8" s="50" t="s">
        <v>96</v>
      </c>
      <c r="AY8" s="50" t="s">
        <v>97</v>
      </c>
      <c r="AZ8" s="51" t="s">
        <v>95</v>
      </c>
      <c r="BA8" s="51" t="s">
        <v>96</v>
      </c>
      <c r="BB8" s="51" t="s">
        <v>97</v>
      </c>
      <c r="BC8" s="52" t="s">
        <v>95</v>
      </c>
      <c r="BD8" s="52" t="s">
        <v>96</v>
      </c>
      <c r="BE8" s="52" t="s">
        <v>97</v>
      </c>
      <c r="BF8" s="49" t="s">
        <v>95</v>
      </c>
      <c r="BG8" s="49" t="s">
        <v>96</v>
      </c>
      <c r="BH8" s="49" t="s">
        <v>97</v>
      </c>
      <c r="BI8" s="50" t="s">
        <v>95</v>
      </c>
      <c r="BJ8" s="50" t="s">
        <v>96</v>
      </c>
      <c r="BK8" s="50" t="s">
        <v>97</v>
      </c>
      <c r="BL8" s="128"/>
      <c r="BM8" s="128"/>
      <c r="BN8" s="128"/>
      <c r="BO8" s="209"/>
      <c r="BP8" s="209"/>
      <c r="BQ8" s="209"/>
      <c r="BR8" s="128"/>
      <c r="BS8" s="128"/>
      <c r="BT8" s="128"/>
      <c r="BU8" s="209"/>
      <c r="BV8" s="209"/>
      <c r="BW8" s="209"/>
      <c r="BX8" s="212"/>
      <c r="BY8" s="212"/>
      <c r="BZ8" s="212"/>
      <c r="CA8" s="128"/>
      <c r="CB8" s="128"/>
      <c r="CC8" s="128"/>
      <c r="CD8" s="221"/>
      <c r="CE8" s="49" t="s">
        <v>99</v>
      </c>
      <c r="CF8" s="49" t="s">
        <v>96</v>
      </c>
      <c r="CG8" s="49" t="s">
        <v>97</v>
      </c>
      <c r="CH8" s="128"/>
      <c r="CI8" s="223"/>
      <c r="CJ8" s="223"/>
      <c r="CK8" s="219"/>
      <c r="CL8" s="219"/>
      <c r="CM8" s="195"/>
      <c r="CN8" s="195"/>
      <c r="CO8" s="219"/>
      <c r="CP8" s="219"/>
      <c r="CQ8" s="195"/>
      <c r="CR8" s="195"/>
      <c r="CS8" s="219"/>
      <c r="CT8" s="219"/>
      <c r="CU8" s="219"/>
      <c r="CV8" s="219"/>
      <c r="CW8" s="195"/>
      <c r="CX8" s="195"/>
      <c r="CY8" s="219"/>
      <c r="CZ8" s="224"/>
      <c r="DA8" s="195"/>
      <c r="DB8" s="195"/>
    </row>
    <row r="9" spans="1:106" s="22" customFormat="1" ht="15" customHeight="1" x14ac:dyDescent="0.2">
      <c r="A9" s="67">
        <v>1</v>
      </c>
      <c r="B9" s="53">
        <v>2</v>
      </c>
      <c r="C9" s="53">
        <v>3</v>
      </c>
      <c r="D9" s="53">
        <v>4</v>
      </c>
      <c r="E9" s="53">
        <v>5</v>
      </c>
      <c r="F9" s="53">
        <v>6</v>
      </c>
      <c r="G9" s="53">
        <v>7</v>
      </c>
      <c r="H9" s="53">
        <v>8</v>
      </c>
      <c r="I9" s="53">
        <v>9</v>
      </c>
      <c r="J9" s="53">
        <v>10</v>
      </c>
      <c r="K9" s="53">
        <v>11</v>
      </c>
      <c r="L9" s="53">
        <v>12</v>
      </c>
      <c r="M9" s="53">
        <v>13</v>
      </c>
      <c r="N9" s="53">
        <v>14</v>
      </c>
      <c r="O9" s="53">
        <v>15</v>
      </c>
      <c r="P9" s="53">
        <v>16</v>
      </c>
      <c r="Q9" s="53">
        <v>17</v>
      </c>
      <c r="R9" s="53">
        <v>18</v>
      </c>
      <c r="S9" s="53">
        <v>19</v>
      </c>
      <c r="T9" s="53">
        <v>20</v>
      </c>
      <c r="U9" s="53">
        <v>21</v>
      </c>
      <c r="V9" s="53">
        <v>22</v>
      </c>
      <c r="W9" s="53">
        <v>23</v>
      </c>
      <c r="X9" s="53">
        <v>24</v>
      </c>
      <c r="Y9" s="53">
        <v>25</v>
      </c>
      <c r="Z9" s="53">
        <v>26</v>
      </c>
      <c r="AA9" s="53">
        <v>27</v>
      </c>
      <c r="AB9" s="53">
        <v>28</v>
      </c>
      <c r="AC9" s="53">
        <v>29</v>
      </c>
      <c r="AD9" s="53">
        <v>30</v>
      </c>
      <c r="AE9" s="53">
        <v>31</v>
      </c>
      <c r="AF9" s="53">
        <v>32</v>
      </c>
      <c r="AG9" s="53">
        <v>33</v>
      </c>
      <c r="AH9" s="53">
        <v>34</v>
      </c>
      <c r="AI9" s="53">
        <v>35</v>
      </c>
      <c r="AJ9" s="53">
        <v>36</v>
      </c>
      <c r="AK9" s="53">
        <v>37</v>
      </c>
      <c r="AL9" s="53">
        <v>38</v>
      </c>
      <c r="AM9" s="53">
        <v>39</v>
      </c>
      <c r="AN9" s="53">
        <v>40</v>
      </c>
      <c r="AO9" s="53">
        <v>41</v>
      </c>
      <c r="AP9" s="53">
        <v>42</v>
      </c>
      <c r="AQ9" s="53">
        <v>43</v>
      </c>
      <c r="AR9" s="53">
        <v>44</v>
      </c>
      <c r="AS9" s="53">
        <v>45</v>
      </c>
      <c r="AT9" s="53">
        <v>46</v>
      </c>
      <c r="AU9" s="53">
        <v>47</v>
      </c>
      <c r="AV9" s="53">
        <v>48</v>
      </c>
      <c r="AW9" s="53">
        <v>49</v>
      </c>
      <c r="AX9" s="53">
        <v>50</v>
      </c>
      <c r="AY9" s="53">
        <v>51</v>
      </c>
      <c r="AZ9" s="53">
        <v>52</v>
      </c>
      <c r="BA9" s="53">
        <v>53</v>
      </c>
      <c r="BB9" s="53">
        <v>54</v>
      </c>
      <c r="BC9" s="53">
        <v>55</v>
      </c>
      <c r="BD9" s="53">
        <v>56</v>
      </c>
      <c r="BE9" s="53">
        <v>57</v>
      </c>
      <c r="BF9" s="53">
        <v>58</v>
      </c>
      <c r="BG9" s="53">
        <v>59</v>
      </c>
      <c r="BH9" s="53">
        <v>60</v>
      </c>
      <c r="BI9" s="53">
        <v>61</v>
      </c>
      <c r="BJ9" s="53">
        <v>62</v>
      </c>
      <c r="BK9" s="53">
        <v>63</v>
      </c>
      <c r="BL9" s="53">
        <v>64</v>
      </c>
      <c r="BM9" s="53">
        <v>65</v>
      </c>
      <c r="BN9" s="53">
        <v>66</v>
      </c>
      <c r="BO9" s="53">
        <v>67</v>
      </c>
      <c r="BP9" s="53">
        <v>68</v>
      </c>
      <c r="BQ9" s="53">
        <v>69</v>
      </c>
      <c r="BR9" s="53">
        <v>70</v>
      </c>
      <c r="BS9" s="53">
        <v>71</v>
      </c>
      <c r="BT9" s="53">
        <v>72</v>
      </c>
      <c r="BU9" s="53">
        <v>73</v>
      </c>
      <c r="BV9" s="53">
        <v>74</v>
      </c>
      <c r="BW9" s="53">
        <v>75</v>
      </c>
      <c r="BX9" s="53">
        <v>76</v>
      </c>
      <c r="BY9" s="53">
        <v>77</v>
      </c>
      <c r="BZ9" s="53">
        <v>78</v>
      </c>
      <c r="CA9" s="53">
        <v>79</v>
      </c>
      <c r="CB9" s="53">
        <v>80</v>
      </c>
      <c r="CC9" s="53">
        <v>81</v>
      </c>
      <c r="CD9" s="53">
        <v>82</v>
      </c>
      <c r="CE9" s="53">
        <v>83</v>
      </c>
      <c r="CF9" s="53">
        <v>84</v>
      </c>
      <c r="CG9" s="53">
        <v>85</v>
      </c>
      <c r="CH9" s="53">
        <v>86</v>
      </c>
      <c r="CI9" s="53">
        <v>87</v>
      </c>
      <c r="CJ9" s="53">
        <v>88</v>
      </c>
      <c r="CK9" s="53">
        <v>89</v>
      </c>
      <c r="CL9" s="53">
        <v>90</v>
      </c>
      <c r="CM9" s="53">
        <v>91</v>
      </c>
      <c r="CN9" s="53">
        <v>92</v>
      </c>
      <c r="CO9" s="53">
        <v>93</v>
      </c>
      <c r="CP9" s="53">
        <v>94</v>
      </c>
      <c r="CQ9" s="53">
        <v>95</v>
      </c>
      <c r="CR9" s="53">
        <v>96</v>
      </c>
      <c r="CS9" s="53">
        <v>97</v>
      </c>
      <c r="CT9" s="53">
        <v>98</v>
      </c>
      <c r="CU9" s="53">
        <v>99</v>
      </c>
      <c r="CV9" s="53">
        <v>100</v>
      </c>
      <c r="CW9" s="53">
        <v>101</v>
      </c>
      <c r="CX9" s="53">
        <v>102</v>
      </c>
      <c r="CY9" s="53">
        <v>103</v>
      </c>
      <c r="CZ9" s="53">
        <v>104</v>
      </c>
      <c r="DA9" s="53">
        <v>105</v>
      </c>
      <c r="DB9" s="53">
        <v>106</v>
      </c>
    </row>
    <row r="10" spans="1:106" s="22" customFormat="1" ht="22.5" customHeight="1" x14ac:dyDescent="0.2">
      <c r="A10" s="68" t="s">
        <v>164</v>
      </c>
      <c r="B10" s="16">
        <f>C10+R10</f>
        <v>0</v>
      </c>
      <c r="C10" s="16">
        <f>D10+H10+L10+N10+P10</f>
        <v>0</v>
      </c>
      <c r="D10" s="16"/>
      <c r="E10" s="3"/>
      <c r="F10" s="3"/>
      <c r="G10" s="3"/>
      <c r="H10" s="3"/>
      <c r="I10" s="3"/>
      <c r="J10" s="3"/>
      <c r="K10" s="3"/>
      <c r="L10" s="3"/>
      <c r="M10" s="3"/>
      <c r="N10" s="3"/>
      <c r="O10" s="16"/>
      <c r="P10" s="16"/>
      <c r="Q10" s="4"/>
      <c r="R10" s="4">
        <f>SUM(S10:X10)</f>
        <v>0</v>
      </c>
      <c r="S10" s="4"/>
      <c r="T10" s="4"/>
      <c r="U10" s="4"/>
      <c r="V10" s="17"/>
      <c r="W10" s="83"/>
      <c r="X10" s="17"/>
      <c r="Y10" s="40">
        <f>AB10+BX10</f>
        <v>0</v>
      </c>
      <c r="Z10" s="40">
        <f>AC10+BY10</f>
        <v>0</v>
      </c>
      <c r="AA10" s="40">
        <f>AD10+BZ10</f>
        <v>0</v>
      </c>
      <c r="AB10" s="40">
        <f>AH10+AT10+BF10+BL10+BR10</f>
        <v>0</v>
      </c>
      <c r="AC10" s="10">
        <f>AI10+AU10+BG10+BM10+BS10</f>
        <v>0</v>
      </c>
      <c r="AD10" s="10">
        <f>AJ10+AV10+BH10+BT10</f>
        <v>0</v>
      </c>
      <c r="AE10" s="10">
        <f>AK10+AW10+BI10</f>
        <v>0</v>
      </c>
      <c r="AF10" s="10">
        <f>AL10+AX10+BJ10</f>
        <v>0</v>
      </c>
      <c r="AG10" s="17">
        <f>AM10+AY10+BK10</f>
        <v>0</v>
      </c>
      <c r="AH10" s="10"/>
      <c r="AI10" s="10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32"/>
      <c r="BJ10" s="32"/>
      <c r="BK10" s="32"/>
      <c r="BL10" s="32"/>
      <c r="BM10" s="32"/>
      <c r="BN10" s="32"/>
      <c r="BO10" s="32"/>
      <c r="BP10" s="32"/>
      <c r="BQ10" s="33"/>
      <c r="BR10" s="33"/>
      <c r="BS10" s="10"/>
      <c r="BT10" s="54"/>
      <c r="BU10" s="54"/>
      <c r="BV10" s="54"/>
      <c r="BW10" s="54"/>
      <c r="BX10" s="54">
        <f>CA10+CB10+CC10+CD10+CE10+CH10</f>
        <v>0</v>
      </c>
      <c r="BY10" s="54">
        <f>CA10+CB10+CC10+CD10+CF10+CH10</f>
        <v>0</v>
      </c>
      <c r="BZ10" s="54">
        <f>CG10</f>
        <v>0</v>
      </c>
      <c r="CA10" s="54"/>
      <c r="CB10" s="55"/>
      <c r="CC10" s="55"/>
      <c r="CD10" s="55"/>
      <c r="CE10" s="55"/>
      <c r="CF10" s="55"/>
      <c r="CG10" s="55">
        <f>CE10-CF10</f>
        <v>0</v>
      </c>
      <c r="CH10" s="55"/>
      <c r="CI10" s="11">
        <f>-CK10+CO10+CS10+CU10+CY10</f>
        <v>0</v>
      </c>
      <c r="CJ10" s="11">
        <f>CL10+CP10+CT10+CV10+CZ10</f>
        <v>0</v>
      </c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s="22" customFormat="1" ht="20.25" customHeight="1" x14ac:dyDescent="0.2">
      <c r="A11" s="68" t="s">
        <v>165</v>
      </c>
      <c r="B11" s="16">
        <f t="shared" ref="B11:B36" si="0">C11+R11</f>
        <v>0</v>
      </c>
      <c r="C11" s="16">
        <f t="shared" ref="C11:C36" si="1">D11+H11+L11+N11+P11</f>
        <v>0</v>
      </c>
      <c r="D11" s="16"/>
      <c r="E11" s="3"/>
      <c r="F11" s="3"/>
      <c r="G11" s="3"/>
      <c r="H11" s="3"/>
      <c r="I11" s="3"/>
      <c r="J11" s="3"/>
      <c r="K11" s="3"/>
      <c r="L11" s="3"/>
      <c r="M11" s="3"/>
      <c r="N11" s="3"/>
      <c r="O11" s="16"/>
      <c r="P11" s="16"/>
      <c r="Q11" s="4"/>
      <c r="R11" s="4">
        <f t="shared" ref="R11:R36" si="2">SUM(S11:X11)</f>
        <v>0</v>
      </c>
      <c r="S11" s="4"/>
      <c r="T11" s="4"/>
      <c r="U11" s="4"/>
      <c r="V11" s="17"/>
      <c r="W11" s="83"/>
      <c r="X11" s="17"/>
      <c r="Y11" s="40">
        <f t="shared" ref="Y11:Y36" si="3">AB11+BX11</f>
        <v>0</v>
      </c>
      <c r="Z11" s="40">
        <f t="shared" ref="Z11:Z36" si="4">AC11+BY11</f>
        <v>0</v>
      </c>
      <c r="AA11" s="40">
        <f t="shared" ref="AA11:AA36" si="5">AD11+BZ11</f>
        <v>0</v>
      </c>
      <c r="AB11" s="40">
        <f t="shared" ref="AB11:AB36" si="6">AH11+AT11+BF11+BL11+BR11</f>
        <v>0</v>
      </c>
      <c r="AC11" s="10">
        <f t="shared" ref="AC11:AC36" si="7">AI11+AU11+BG11+BM11+BS11</f>
        <v>0</v>
      </c>
      <c r="AD11" s="10">
        <f t="shared" ref="AD11:AD36" si="8">AJ11+AV11+BH11+BT11</f>
        <v>0</v>
      </c>
      <c r="AE11" s="10">
        <f t="shared" ref="AE11:AE36" si="9">AK11+AW11+BI11</f>
        <v>0</v>
      </c>
      <c r="AF11" s="10">
        <f t="shared" ref="AF11:AF36" si="10">AL11+AX11+BJ11</f>
        <v>0</v>
      </c>
      <c r="AG11" s="17">
        <f t="shared" ref="AG11:AG36" si="11">AM11+AY11+BK11</f>
        <v>0</v>
      </c>
      <c r="AH11" s="10"/>
      <c r="AI11" s="10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32"/>
      <c r="BJ11" s="32"/>
      <c r="BK11" s="32"/>
      <c r="BL11" s="32"/>
      <c r="BM11" s="32"/>
      <c r="BN11" s="32"/>
      <c r="BO11" s="32"/>
      <c r="BP11" s="32"/>
      <c r="BQ11" s="33"/>
      <c r="BR11" s="33"/>
      <c r="BS11" s="10"/>
      <c r="BT11" s="54"/>
      <c r="BU11" s="54"/>
      <c r="BV11" s="54"/>
      <c r="BW11" s="54"/>
      <c r="BX11" s="54">
        <f t="shared" ref="BX11:BX36" si="12">CA11+CB11+CC11+CD11+CE11+CH11</f>
        <v>0</v>
      </c>
      <c r="BY11" s="54">
        <f t="shared" ref="BY11:BY36" si="13">CA11+CB11+CC11+CD11+CF11+CH11</f>
        <v>0</v>
      </c>
      <c r="BZ11" s="54">
        <f t="shared" ref="BZ11:BZ36" si="14">CG11</f>
        <v>0</v>
      </c>
      <c r="CA11" s="54"/>
      <c r="CB11" s="55"/>
      <c r="CC11" s="55"/>
      <c r="CD11" s="55"/>
      <c r="CE11" s="55"/>
      <c r="CF11" s="55"/>
      <c r="CG11" s="55">
        <f>CE11-CF11</f>
        <v>0</v>
      </c>
      <c r="CH11" s="55"/>
      <c r="CI11" s="11">
        <f t="shared" ref="CI11:CI36" si="15">-CK11+CO11+CS11+CU11+CY11</f>
        <v>0</v>
      </c>
      <c r="CJ11" s="11">
        <f t="shared" ref="CJ11:CJ36" si="16">CL11+CP11+CT11+CV11+CZ11</f>
        <v>0</v>
      </c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s="22" customFormat="1" ht="20.25" customHeight="1" x14ac:dyDescent="0.2">
      <c r="A12" s="68" t="s">
        <v>166</v>
      </c>
      <c r="B12" s="16">
        <f t="shared" si="0"/>
        <v>0</v>
      </c>
      <c r="C12" s="16">
        <f t="shared" si="1"/>
        <v>0</v>
      </c>
      <c r="D12" s="16"/>
      <c r="E12" s="3"/>
      <c r="F12" s="3"/>
      <c r="G12" s="3"/>
      <c r="H12" s="3"/>
      <c r="I12" s="3"/>
      <c r="J12" s="3"/>
      <c r="K12" s="3"/>
      <c r="L12" s="3"/>
      <c r="M12" s="3"/>
      <c r="N12" s="3"/>
      <c r="O12" s="16"/>
      <c r="P12" s="16"/>
      <c r="Q12" s="4"/>
      <c r="R12" s="4">
        <f t="shared" si="2"/>
        <v>0</v>
      </c>
      <c r="S12" s="4"/>
      <c r="T12" s="4"/>
      <c r="U12" s="4"/>
      <c r="V12" s="17"/>
      <c r="W12" s="83"/>
      <c r="X12" s="17"/>
      <c r="Y12" s="40">
        <f t="shared" si="3"/>
        <v>0</v>
      </c>
      <c r="Z12" s="40">
        <f t="shared" si="4"/>
        <v>0</v>
      </c>
      <c r="AA12" s="40">
        <f t="shared" si="5"/>
        <v>0</v>
      </c>
      <c r="AB12" s="40">
        <f t="shared" si="6"/>
        <v>0</v>
      </c>
      <c r="AC12" s="10">
        <f t="shared" si="7"/>
        <v>0</v>
      </c>
      <c r="AD12" s="10">
        <f t="shared" si="8"/>
        <v>0</v>
      </c>
      <c r="AE12" s="10">
        <f t="shared" si="9"/>
        <v>0</v>
      </c>
      <c r="AF12" s="10">
        <f t="shared" si="10"/>
        <v>0</v>
      </c>
      <c r="AG12" s="17">
        <f t="shared" si="11"/>
        <v>0</v>
      </c>
      <c r="AH12" s="10"/>
      <c r="AI12" s="10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32"/>
      <c r="BJ12" s="32"/>
      <c r="BK12" s="32"/>
      <c r="BL12" s="32"/>
      <c r="BM12" s="32"/>
      <c r="BN12" s="32"/>
      <c r="BO12" s="32"/>
      <c r="BP12" s="32"/>
      <c r="BQ12" s="33"/>
      <c r="BR12" s="33"/>
      <c r="BS12" s="10"/>
      <c r="BT12" s="54"/>
      <c r="BU12" s="54"/>
      <c r="BV12" s="54"/>
      <c r="BW12" s="54"/>
      <c r="BX12" s="54">
        <f t="shared" si="12"/>
        <v>0</v>
      </c>
      <c r="BY12" s="54">
        <f t="shared" si="13"/>
        <v>0</v>
      </c>
      <c r="BZ12" s="54">
        <f t="shared" si="14"/>
        <v>0</v>
      </c>
      <c r="CA12" s="54"/>
      <c r="CB12" s="55"/>
      <c r="CC12" s="55"/>
      <c r="CD12" s="55"/>
      <c r="CE12" s="55"/>
      <c r="CF12" s="55"/>
      <c r="CG12" s="55"/>
      <c r="CH12" s="55"/>
      <c r="CI12" s="11">
        <f t="shared" si="15"/>
        <v>0</v>
      </c>
      <c r="CJ12" s="11">
        <f t="shared" si="16"/>
        <v>0</v>
      </c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s="22" customFormat="1" ht="20.25" customHeight="1" x14ac:dyDescent="0.2">
      <c r="A13" s="68" t="s">
        <v>167</v>
      </c>
      <c r="B13" s="16">
        <f t="shared" si="0"/>
        <v>0</v>
      </c>
      <c r="C13" s="16">
        <f t="shared" si="1"/>
        <v>0</v>
      </c>
      <c r="D13" s="16"/>
      <c r="E13" s="3"/>
      <c r="F13" s="3"/>
      <c r="G13" s="3"/>
      <c r="H13" s="3"/>
      <c r="I13" s="3"/>
      <c r="J13" s="3"/>
      <c r="K13" s="3"/>
      <c r="L13" s="3"/>
      <c r="M13" s="3"/>
      <c r="N13" s="3"/>
      <c r="O13" s="16"/>
      <c r="P13" s="16"/>
      <c r="Q13" s="4"/>
      <c r="R13" s="4">
        <f t="shared" si="2"/>
        <v>0</v>
      </c>
      <c r="S13" s="4"/>
      <c r="T13" s="4"/>
      <c r="U13" s="4"/>
      <c r="V13" s="17"/>
      <c r="W13" s="83"/>
      <c r="X13" s="17"/>
      <c r="Y13" s="40">
        <f t="shared" si="3"/>
        <v>0</v>
      </c>
      <c r="Z13" s="40">
        <f t="shared" si="4"/>
        <v>0</v>
      </c>
      <c r="AA13" s="40">
        <f t="shared" si="5"/>
        <v>0</v>
      </c>
      <c r="AB13" s="40">
        <f t="shared" si="6"/>
        <v>0</v>
      </c>
      <c r="AC13" s="10">
        <f t="shared" si="7"/>
        <v>0</v>
      </c>
      <c r="AD13" s="10">
        <f t="shared" si="8"/>
        <v>0</v>
      </c>
      <c r="AE13" s="10">
        <f t="shared" si="9"/>
        <v>0</v>
      </c>
      <c r="AF13" s="10">
        <f t="shared" si="10"/>
        <v>0</v>
      </c>
      <c r="AG13" s="17">
        <f t="shared" si="11"/>
        <v>0</v>
      </c>
      <c r="AH13" s="10"/>
      <c r="AI13" s="10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32"/>
      <c r="BJ13" s="32"/>
      <c r="BK13" s="32"/>
      <c r="BL13" s="32"/>
      <c r="BM13" s="32"/>
      <c r="BN13" s="32"/>
      <c r="BO13" s="32"/>
      <c r="BP13" s="32"/>
      <c r="BQ13" s="33"/>
      <c r="BR13" s="33"/>
      <c r="BS13" s="10"/>
      <c r="BT13" s="54"/>
      <c r="BU13" s="54"/>
      <c r="BV13" s="54"/>
      <c r="BW13" s="54"/>
      <c r="BX13" s="54">
        <f t="shared" si="12"/>
        <v>0</v>
      </c>
      <c r="BY13" s="54">
        <f t="shared" si="13"/>
        <v>0</v>
      </c>
      <c r="BZ13" s="54">
        <f t="shared" si="14"/>
        <v>0</v>
      </c>
      <c r="CA13" s="54"/>
      <c r="CB13" s="55"/>
      <c r="CC13" s="55"/>
      <c r="CD13" s="55"/>
      <c r="CE13" s="55"/>
      <c r="CF13" s="55"/>
      <c r="CG13" s="55"/>
      <c r="CH13" s="55"/>
      <c r="CI13" s="11">
        <f t="shared" si="15"/>
        <v>0</v>
      </c>
      <c r="CJ13" s="11">
        <f t="shared" si="16"/>
        <v>0</v>
      </c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s="22" customFormat="1" ht="20.25" customHeight="1" x14ac:dyDescent="0.2">
      <c r="A14" s="68" t="s">
        <v>168</v>
      </c>
      <c r="B14" s="16">
        <f>C14+R14</f>
        <v>0</v>
      </c>
      <c r="C14" s="16">
        <f>D14+H14+L14+N14+P14</f>
        <v>0</v>
      </c>
      <c r="D14" s="16"/>
      <c r="E14" s="3"/>
      <c r="F14" s="3"/>
      <c r="G14" s="3"/>
      <c r="H14" s="3"/>
      <c r="I14" s="3"/>
      <c r="J14" s="3"/>
      <c r="K14" s="3"/>
      <c r="L14" s="3"/>
      <c r="M14" s="3"/>
      <c r="N14" s="3"/>
      <c r="O14" s="16"/>
      <c r="P14" s="16"/>
      <c r="Q14" s="4"/>
      <c r="R14" s="4">
        <f>SUM(S14:X14)</f>
        <v>0</v>
      </c>
      <c r="S14" s="4"/>
      <c r="T14" s="4"/>
      <c r="U14" s="4"/>
      <c r="V14" s="17"/>
      <c r="W14" s="83"/>
      <c r="X14" s="17"/>
      <c r="Y14" s="40">
        <f>AB14+BX14</f>
        <v>0</v>
      </c>
      <c r="Z14" s="40">
        <f>AC14+BY14</f>
        <v>0</v>
      </c>
      <c r="AA14" s="40">
        <f>AD14+BZ14</f>
        <v>0</v>
      </c>
      <c r="AB14" s="40">
        <f>AH14+AT14+BF14+BL14+BR14</f>
        <v>0</v>
      </c>
      <c r="AC14" s="10">
        <f>AI14+AU14+BG14+BM14+BS14</f>
        <v>0</v>
      </c>
      <c r="AD14" s="10">
        <f>AJ14+AV14+BH14+BT14</f>
        <v>0</v>
      </c>
      <c r="AE14" s="10">
        <f>AK14+AW14+BI14</f>
        <v>0</v>
      </c>
      <c r="AF14" s="10">
        <f>AL14+AX14+BJ14</f>
        <v>0</v>
      </c>
      <c r="AG14" s="17">
        <f>AM14+AY14+BK14</f>
        <v>0</v>
      </c>
      <c r="AH14" s="10"/>
      <c r="AI14" s="10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32"/>
      <c r="BJ14" s="32"/>
      <c r="BK14" s="32"/>
      <c r="BL14" s="32"/>
      <c r="BM14" s="32"/>
      <c r="BN14" s="32"/>
      <c r="BO14" s="32"/>
      <c r="BP14" s="32"/>
      <c r="BQ14" s="33"/>
      <c r="BR14" s="33"/>
      <c r="BS14" s="10"/>
      <c r="BT14" s="54"/>
      <c r="BU14" s="54"/>
      <c r="BV14" s="54"/>
      <c r="BW14" s="54"/>
      <c r="BX14" s="54">
        <f>CA14+CB14+CC14+CD14+CE14+CH14</f>
        <v>0</v>
      </c>
      <c r="BY14" s="54">
        <f>CA14+CB14+CC14+CD14+CF14+CH14</f>
        <v>0</v>
      </c>
      <c r="BZ14" s="54">
        <f>CG14</f>
        <v>0</v>
      </c>
      <c r="CA14" s="54"/>
      <c r="CB14" s="55"/>
      <c r="CC14" s="55"/>
      <c r="CD14" s="55"/>
      <c r="CE14" s="55"/>
      <c r="CF14" s="55"/>
      <c r="CG14" s="55"/>
      <c r="CH14" s="55"/>
      <c r="CI14" s="11">
        <f>-CK14+CO14+CS14+CU14+CY14</f>
        <v>0</v>
      </c>
      <c r="CJ14" s="11">
        <f>CL14+CP14+CT14+CV14+CZ14</f>
        <v>0</v>
      </c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</row>
    <row r="15" spans="1:106" s="22" customFormat="1" ht="20.25" customHeight="1" x14ac:dyDescent="0.2">
      <c r="A15" s="68" t="s">
        <v>168</v>
      </c>
      <c r="B15" s="16">
        <f t="shared" si="0"/>
        <v>0</v>
      </c>
      <c r="C15" s="16">
        <f t="shared" si="1"/>
        <v>0</v>
      </c>
      <c r="D15" s="16"/>
      <c r="E15" s="3"/>
      <c r="F15" s="3"/>
      <c r="G15" s="3"/>
      <c r="H15" s="3"/>
      <c r="I15" s="3"/>
      <c r="J15" s="3"/>
      <c r="K15" s="3"/>
      <c r="L15" s="3"/>
      <c r="M15" s="3"/>
      <c r="N15" s="3"/>
      <c r="O15" s="16"/>
      <c r="P15" s="16"/>
      <c r="Q15" s="4"/>
      <c r="R15" s="4">
        <f t="shared" si="2"/>
        <v>0</v>
      </c>
      <c r="S15" s="4"/>
      <c r="T15" s="4"/>
      <c r="U15" s="4"/>
      <c r="V15" s="17"/>
      <c r="W15" s="83"/>
      <c r="X15" s="17"/>
      <c r="Y15" s="84">
        <f t="shared" si="3"/>
        <v>0</v>
      </c>
      <c r="Z15" s="40">
        <f t="shared" si="4"/>
        <v>0</v>
      </c>
      <c r="AA15" s="40">
        <f t="shared" si="5"/>
        <v>0</v>
      </c>
      <c r="AB15" s="40">
        <f t="shared" si="6"/>
        <v>0</v>
      </c>
      <c r="AC15" s="10">
        <f t="shared" si="7"/>
        <v>0</v>
      </c>
      <c r="AD15" s="10">
        <f t="shared" si="8"/>
        <v>0</v>
      </c>
      <c r="AE15" s="10">
        <f t="shared" si="9"/>
        <v>0</v>
      </c>
      <c r="AF15" s="10">
        <f t="shared" si="10"/>
        <v>0</v>
      </c>
      <c r="AG15" s="17">
        <f t="shared" si="11"/>
        <v>0</v>
      </c>
      <c r="AH15" s="10"/>
      <c r="AI15" s="10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32"/>
      <c r="BJ15" s="32"/>
      <c r="BK15" s="32"/>
      <c r="BL15" s="32"/>
      <c r="BM15" s="32"/>
      <c r="BN15" s="32"/>
      <c r="BO15" s="32"/>
      <c r="BP15" s="32"/>
      <c r="BQ15" s="33"/>
      <c r="BR15" s="33"/>
      <c r="BS15" s="10"/>
      <c r="BT15" s="54"/>
      <c r="BU15" s="54"/>
      <c r="BV15" s="54"/>
      <c r="BW15" s="54"/>
      <c r="BX15" s="54">
        <f t="shared" si="12"/>
        <v>0</v>
      </c>
      <c r="BY15" s="54">
        <f t="shared" si="13"/>
        <v>0</v>
      </c>
      <c r="BZ15" s="54">
        <f t="shared" si="14"/>
        <v>0</v>
      </c>
      <c r="CA15" s="54"/>
      <c r="CB15" s="55"/>
      <c r="CC15" s="55"/>
      <c r="CD15" s="55"/>
      <c r="CE15" s="55"/>
      <c r="CF15" s="55"/>
      <c r="CG15" s="55"/>
      <c r="CH15" s="55"/>
      <c r="CI15" s="11">
        <f t="shared" si="15"/>
        <v>0</v>
      </c>
      <c r="CJ15" s="11">
        <f t="shared" si="16"/>
        <v>0</v>
      </c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</row>
    <row r="16" spans="1:106" s="22" customFormat="1" ht="20.25" customHeight="1" x14ac:dyDescent="0.2">
      <c r="A16" s="68" t="s">
        <v>169</v>
      </c>
      <c r="B16" s="16">
        <f t="shared" si="0"/>
        <v>0</v>
      </c>
      <c r="C16" s="16">
        <f t="shared" si="1"/>
        <v>0</v>
      </c>
      <c r="D16" s="16"/>
      <c r="E16" s="3"/>
      <c r="F16" s="3"/>
      <c r="G16" s="3"/>
      <c r="H16" s="3"/>
      <c r="I16" s="3"/>
      <c r="J16" s="3"/>
      <c r="K16" s="3"/>
      <c r="L16" s="3"/>
      <c r="M16" s="3"/>
      <c r="N16" s="3"/>
      <c r="O16" s="16"/>
      <c r="P16" s="16"/>
      <c r="Q16" s="4"/>
      <c r="R16" s="4">
        <f t="shared" si="2"/>
        <v>0</v>
      </c>
      <c r="S16" s="4"/>
      <c r="T16" s="4"/>
      <c r="U16" s="4"/>
      <c r="V16" s="17"/>
      <c r="W16" s="83"/>
      <c r="X16" s="17"/>
      <c r="Y16" s="40">
        <f t="shared" si="3"/>
        <v>0</v>
      </c>
      <c r="Z16" s="40">
        <f t="shared" si="4"/>
        <v>0</v>
      </c>
      <c r="AA16" s="40">
        <f t="shared" si="5"/>
        <v>0</v>
      </c>
      <c r="AB16" s="40">
        <f t="shared" si="6"/>
        <v>0</v>
      </c>
      <c r="AC16" s="10">
        <f t="shared" si="7"/>
        <v>0</v>
      </c>
      <c r="AD16" s="10">
        <f t="shared" si="8"/>
        <v>0</v>
      </c>
      <c r="AE16" s="10">
        <f t="shared" si="9"/>
        <v>0</v>
      </c>
      <c r="AF16" s="10">
        <f t="shared" si="10"/>
        <v>0</v>
      </c>
      <c r="AG16" s="17">
        <f t="shared" si="11"/>
        <v>0</v>
      </c>
      <c r="AH16" s="10"/>
      <c r="AI16" s="10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32"/>
      <c r="BJ16" s="32"/>
      <c r="BK16" s="32"/>
      <c r="BL16" s="32"/>
      <c r="BM16" s="32"/>
      <c r="BN16" s="32"/>
      <c r="BO16" s="32"/>
      <c r="BP16" s="32"/>
      <c r="BQ16" s="33"/>
      <c r="BR16" s="33"/>
      <c r="BS16" s="10"/>
      <c r="BT16" s="54"/>
      <c r="BU16" s="54"/>
      <c r="BV16" s="54"/>
      <c r="BW16" s="54"/>
      <c r="BX16" s="54">
        <f t="shared" si="12"/>
        <v>0</v>
      </c>
      <c r="BY16" s="54">
        <f t="shared" si="13"/>
        <v>0</v>
      </c>
      <c r="BZ16" s="54">
        <f t="shared" si="14"/>
        <v>0</v>
      </c>
      <c r="CA16" s="54"/>
      <c r="CB16" s="55"/>
      <c r="CC16" s="55"/>
      <c r="CD16" s="55"/>
      <c r="CE16" s="55"/>
      <c r="CF16" s="55"/>
      <c r="CG16" s="55"/>
      <c r="CH16" s="55"/>
      <c r="CI16" s="11">
        <f t="shared" si="15"/>
        <v>0</v>
      </c>
      <c r="CJ16" s="11">
        <f t="shared" si="16"/>
        <v>0</v>
      </c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s="22" customFormat="1" ht="20.25" customHeight="1" x14ac:dyDescent="0.2">
      <c r="A17" s="68" t="s">
        <v>170</v>
      </c>
      <c r="B17" s="16">
        <f t="shared" si="0"/>
        <v>0</v>
      </c>
      <c r="C17" s="16">
        <f t="shared" si="1"/>
        <v>0</v>
      </c>
      <c r="D17" s="16"/>
      <c r="E17" s="3"/>
      <c r="F17" s="3"/>
      <c r="G17" s="3"/>
      <c r="H17" s="3"/>
      <c r="I17" s="3"/>
      <c r="J17" s="3"/>
      <c r="K17" s="3"/>
      <c r="L17" s="3"/>
      <c r="M17" s="3"/>
      <c r="N17" s="3"/>
      <c r="O17" s="16"/>
      <c r="P17" s="16"/>
      <c r="Q17" s="4"/>
      <c r="R17" s="4">
        <f t="shared" si="2"/>
        <v>0</v>
      </c>
      <c r="S17" s="4"/>
      <c r="T17" s="4"/>
      <c r="U17" s="4"/>
      <c r="V17" s="17"/>
      <c r="W17" s="83"/>
      <c r="X17" s="17"/>
      <c r="Y17" s="40">
        <f t="shared" si="3"/>
        <v>0</v>
      </c>
      <c r="Z17" s="40">
        <f t="shared" si="4"/>
        <v>0</v>
      </c>
      <c r="AA17" s="40">
        <f t="shared" si="5"/>
        <v>0</v>
      </c>
      <c r="AB17" s="40">
        <f t="shared" si="6"/>
        <v>0</v>
      </c>
      <c r="AC17" s="10">
        <f t="shared" si="7"/>
        <v>0</v>
      </c>
      <c r="AD17" s="10">
        <f t="shared" si="8"/>
        <v>0</v>
      </c>
      <c r="AE17" s="10">
        <f t="shared" si="9"/>
        <v>0</v>
      </c>
      <c r="AF17" s="10">
        <f t="shared" si="10"/>
        <v>0</v>
      </c>
      <c r="AG17" s="17">
        <f t="shared" si="11"/>
        <v>0</v>
      </c>
      <c r="AH17" s="10"/>
      <c r="AI17" s="10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32"/>
      <c r="BJ17" s="32"/>
      <c r="BK17" s="32"/>
      <c r="BL17" s="32"/>
      <c r="BM17" s="32"/>
      <c r="BN17" s="32"/>
      <c r="BO17" s="32"/>
      <c r="BP17" s="32"/>
      <c r="BQ17" s="33"/>
      <c r="BR17" s="33"/>
      <c r="BS17" s="10"/>
      <c r="BT17" s="54"/>
      <c r="BU17" s="54"/>
      <c r="BV17" s="54"/>
      <c r="BW17" s="54"/>
      <c r="BX17" s="54">
        <f t="shared" si="12"/>
        <v>0</v>
      </c>
      <c r="BY17" s="54">
        <f t="shared" si="13"/>
        <v>0</v>
      </c>
      <c r="BZ17" s="54">
        <f t="shared" si="14"/>
        <v>0</v>
      </c>
      <c r="CA17" s="54"/>
      <c r="CB17" s="55"/>
      <c r="CC17" s="55"/>
      <c r="CD17" s="55"/>
      <c r="CE17" s="55"/>
      <c r="CF17" s="55"/>
      <c r="CG17" s="55"/>
      <c r="CH17" s="55"/>
      <c r="CI17" s="11">
        <f t="shared" si="15"/>
        <v>0</v>
      </c>
      <c r="CJ17" s="11">
        <f t="shared" si="16"/>
        <v>0</v>
      </c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s="22" customFormat="1" ht="20.25" customHeight="1" x14ac:dyDescent="0.2">
      <c r="A18" s="68" t="s">
        <v>170</v>
      </c>
      <c r="B18" s="16">
        <f t="shared" si="0"/>
        <v>0</v>
      </c>
      <c r="C18" s="16">
        <f t="shared" si="1"/>
        <v>0</v>
      </c>
      <c r="D18" s="16"/>
      <c r="E18" s="3"/>
      <c r="F18" s="3"/>
      <c r="G18" s="3"/>
      <c r="H18" s="3"/>
      <c r="I18" s="3"/>
      <c r="J18" s="3"/>
      <c r="K18" s="3"/>
      <c r="L18" s="3"/>
      <c r="M18" s="3"/>
      <c r="N18" s="3"/>
      <c r="O18" s="16"/>
      <c r="P18" s="16"/>
      <c r="Q18" s="4"/>
      <c r="R18" s="4">
        <f t="shared" si="2"/>
        <v>0</v>
      </c>
      <c r="S18" s="4"/>
      <c r="T18" s="4"/>
      <c r="U18" s="4"/>
      <c r="V18" s="17"/>
      <c r="W18" s="83"/>
      <c r="X18" s="17"/>
      <c r="Y18" s="40">
        <f t="shared" si="3"/>
        <v>0</v>
      </c>
      <c r="Z18" s="40">
        <f t="shared" si="4"/>
        <v>0</v>
      </c>
      <c r="AA18" s="40">
        <f t="shared" si="5"/>
        <v>0</v>
      </c>
      <c r="AB18" s="40">
        <f t="shared" si="6"/>
        <v>0</v>
      </c>
      <c r="AC18" s="10">
        <f t="shared" si="7"/>
        <v>0</v>
      </c>
      <c r="AD18" s="10">
        <f t="shared" si="8"/>
        <v>0</v>
      </c>
      <c r="AE18" s="10">
        <f t="shared" si="9"/>
        <v>0</v>
      </c>
      <c r="AF18" s="10">
        <f t="shared" si="10"/>
        <v>0</v>
      </c>
      <c r="AG18" s="17">
        <f t="shared" si="11"/>
        <v>0</v>
      </c>
      <c r="AH18" s="10"/>
      <c r="AI18" s="10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32"/>
      <c r="BJ18" s="32"/>
      <c r="BK18" s="32"/>
      <c r="BL18" s="32"/>
      <c r="BM18" s="32"/>
      <c r="BN18" s="32"/>
      <c r="BO18" s="32"/>
      <c r="BP18" s="32"/>
      <c r="BQ18" s="33"/>
      <c r="BR18" s="33"/>
      <c r="BS18" s="10"/>
      <c r="BT18" s="54"/>
      <c r="BU18" s="54"/>
      <c r="BV18" s="54"/>
      <c r="BW18" s="54"/>
      <c r="BX18" s="54">
        <f t="shared" si="12"/>
        <v>0</v>
      </c>
      <c r="BY18" s="54">
        <f t="shared" si="13"/>
        <v>0</v>
      </c>
      <c r="BZ18" s="54">
        <f t="shared" si="14"/>
        <v>0</v>
      </c>
      <c r="CA18" s="54"/>
      <c r="CB18" s="55"/>
      <c r="CC18" s="55"/>
      <c r="CD18" s="55"/>
      <c r="CE18" s="55"/>
      <c r="CF18" s="55"/>
      <c r="CG18" s="55"/>
      <c r="CH18" s="55"/>
      <c r="CI18" s="11">
        <f t="shared" si="15"/>
        <v>0</v>
      </c>
      <c r="CJ18" s="11">
        <f t="shared" si="16"/>
        <v>0</v>
      </c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s="22" customFormat="1" ht="20.25" customHeight="1" x14ac:dyDescent="0.2">
      <c r="A19" s="68" t="s">
        <v>171</v>
      </c>
      <c r="B19" s="16">
        <f t="shared" si="0"/>
        <v>0</v>
      </c>
      <c r="C19" s="16">
        <f t="shared" si="1"/>
        <v>0</v>
      </c>
      <c r="D19" s="16"/>
      <c r="E19" s="3"/>
      <c r="F19" s="3"/>
      <c r="G19" s="3"/>
      <c r="H19" s="3"/>
      <c r="I19" s="3"/>
      <c r="J19" s="3"/>
      <c r="K19" s="3"/>
      <c r="L19" s="3"/>
      <c r="M19" s="3"/>
      <c r="N19" s="3"/>
      <c r="O19" s="16"/>
      <c r="P19" s="16"/>
      <c r="Q19" s="4"/>
      <c r="R19" s="4">
        <f t="shared" si="2"/>
        <v>0</v>
      </c>
      <c r="S19" s="4"/>
      <c r="T19" s="4"/>
      <c r="U19" s="4"/>
      <c r="V19" s="17"/>
      <c r="W19" s="83"/>
      <c r="X19" s="17"/>
      <c r="Y19" s="40">
        <f t="shared" si="3"/>
        <v>0</v>
      </c>
      <c r="Z19" s="40">
        <f t="shared" si="4"/>
        <v>0</v>
      </c>
      <c r="AA19" s="40">
        <f t="shared" si="5"/>
        <v>0</v>
      </c>
      <c r="AB19" s="40">
        <f t="shared" si="6"/>
        <v>0</v>
      </c>
      <c r="AC19" s="10">
        <f t="shared" si="7"/>
        <v>0</v>
      </c>
      <c r="AD19" s="10">
        <f t="shared" si="8"/>
        <v>0</v>
      </c>
      <c r="AE19" s="10">
        <f t="shared" si="9"/>
        <v>0</v>
      </c>
      <c r="AF19" s="10">
        <f t="shared" si="10"/>
        <v>0</v>
      </c>
      <c r="AG19" s="17">
        <f t="shared" si="11"/>
        <v>0</v>
      </c>
      <c r="AH19" s="10"/>
      <c r="AI19" s="10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32"/>
      <c r="BJ19" s="32"/>
      <c r="BK19" s="32"/>
      <c r="BL19" s="32"/>
      <c r="BM19" s="32"/>
      <c r="BN19" s="32"/>
      <c r="BO19" s="32"/>
      <c r="BP19" s="32"/>
      <c r="BQ19" s="33"/>
      <c r="BR19" s="33"/>
      <c r="BS19" s="10"/>
      <c r="BT19" s="54"/>
      <c r="BU19" s="54"/>
      <c r="BV19" s="54"/>
      <c r="BW19" s="54"/>
      <c r="BX19" s="54">
        <f t="shared" si="12"/>
        <v>0</v>
      </c>
      <c r="BY19" s="54">
        <f t="shared" si="13"/>
        <v>0</v>
      </c>
      <c r="BZ19" s="54">
        <f t="shared" si="14"/>
        <v>0</v>
      </c>
      <c r="CA19" s="54"/>
      <c r="CB19" s="55"/>
      <c r="CC19" s="55"/>
      <c r="CD19" s="55"/>
      <c r="CE19" s="55"/>
      <c r="CF19" s="55"/>
      <c r="CG19" s="55"/>
      <c r="CH19" s="55"/>
      <c r="CI19" s="11">
        <f t="shared" si="15"/>
        <v>0</v>
      </c>
      <c r="CJ19" s="11">
        <f t="shared" si="16"/>
        <v>0</v>
      </c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s="22" customFormat="1" ht="20.25" customHeight="1" x14ac:dyDescent="0.2">
      <c r="A20" s="68" t="s">
        <v>172</v>
      </c>
      <c r="B20" s="16">
        <f t="shared" si="0"/>
        <v>0</v>
      </c>
      <c r="C20" s="16">
        <f t="shared" si="1"/>
        <v>0</v>
      </c>
      <c r="D20" s="16"/>
      <c r="E20" s="3"/>
      <c r="F20" s="3"/>
      <c r="G20" s="3"/>
      <c r="H20" s="3"/>
      <c r="I20" s="3"/>
      <c r="J20" s="3"/>
      <c r="K20" s="3"/>
      <c r="L20" s="3"/>
      <c r="M20" s="3"/>
      <c r="N20" s="3"/>
      <c r="O20" s="16"/>
      <c r="P20" s="16"/>
      <c r="Q20" s="4"/>
      <c r="R20" s="4">
        <f t="shared" si="2"/>
        <v>0</v>
      </c>
      <c r="S20" s="4"/>
      <c r="T20" s="4"/>
      <c r="U20" s="4"/>
      <c r="V20" s="17"/>
      <c r="W20" s="83"/>
      <c r="X20" s="17"/>
      <c r="Y20" s="40">
        <f t="shared" si="3"/>
        <v>0</v>
      </c>
      <c r="Z20" s="40">
        <f t="shared" si="4"/>
        <v>0</v>
      </c>
      <c r="AA20" s="40">
        <f t="shared" si="5"/>
        <v>0</v>
      </c>
      <c r="AB20" s="40">
        <f t="shared" si="6"/>
        <v>0</v>
      </c>
      <c r="AC20" s="10">
        <f t="shared" si="7"/>
        <v>0</v>
      </c>
      <c r="AD20" s="10">
        <f t="shared" si="8"/>
        <v>0</v>
      </c>
      <c r="AE20" s="10">
        <f t="shared" si="9"/>
        <v>0</v>
      </c>
      <c r="AF20" s="10">
        <f t="shared" si="10"/>
        <v>0</v>
      </c>
      <c r="AG20" s="17">
        <f t="shared" si="11"/>
        <v>0</v>
      </c>
      <c r="AH20" s="10"/>
      <c r="AI20" s="10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32"/>
      <c r="BJ20" s="32"/>
      <c r="BK20" s="32"/>
      <c r="BL20" s="32"/>
      <c r="BM20" s="32"/>
      <c r="BN20" s="32"/>
      <c r="BO20" s="32"/>
      <c r="BP20" s="32"/>
      <c r="BQ20" s="33"/>
      <c r="BR20" s="33"/>
      <c r="BS20" s="10"/>
      <c r="BT20" s="54"/>
      <c r="BU20" s="54"/>
      <c r="BV20" s="54"/>
      <c r="BW20" s="54"/>
      <c r="BX20" s="54">
        <f t="shared" si="12"/>
        <v>0</v>
      </c>
      <c r="BY20" s="54">
        <f t="shared" si="13"/>
        <v>0</v>
      </c>
      <c r="BZ20" s="54">
        <f t="shared" si="14"/>
        <v>0</v>
      </c>
      <c r="CA20" s="54"/>
      <c r="CB20" s="55"/>
      <c r="CC20" s="55"/>
      <c r="CD20" s="55"/>
      <c r="CE20" s="55"/>
      <c r="CF20" s="55"/>
      <c r="CG20" s="55"/>
      <c r="CH20" s="55"/>
      <c r="CI20" s="11">
        <f t="shared" si="15"/>
        <v>0</v>
      </c>
      <c r="CJ20" s="11">
        <f t="shared" si="16"/>
        <v>0</v>
      </c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s="22" customFormat="1" ht="20.25" customHeight="1" x14ac:dyDescent="0.2">
      <c r="A21" s="68" t="s">
        <v>172</v>
      </c>
      <c r="B21" s="16">
        <f t="shared" si="0"/>
        <v>0</v>
      </c>
      <c r="C21" s="16">
        <f t="shared" si="1"/>
        <v>0</v>
      </c>
      <c r="D21" s="16"/>
      <c r="E21" s="3"/>
      <c r="F21" s="3"/>
      <c r="G21" s="3"/>
      <c r="H21" s="3"/>
      <c r="I21" s="3"/>
      <c r="J21" s="3"/>
      <c r="K21" s="3"/>
      <c r="L21" s="3"/>
      <c r="M21" s="3"/>
      <c r="N21" s="3"/>
      <c r="O21" s="16"/>
      <c r="P21" s="16"/>
      <c r="Q21" s="4"/>
      <c r="R21" s="4">
        <f t="shared" si="2"/>
        <v>0</v>
      </c>
      <c r="S21" s="4"/>
      <c r="T21" s="4"/>
      <c r="U21" s="4"/>
      <c r="V21" s="17"/>
      <c r="W21" s="83"/>
      <c r="X21" s="17"/>
      <c r="Y21" s="40">
        <f t="shared" si="3"/>
        <v>0</v>
      </c>
      <c r="Z21" s="40">
        <f t="shared" si="4"/>
        <v>0</v>
      </c>
      <c r="AA21" s="40">
        <f t="shared" si="5"/>
        <v>0</v>
      </c>
      <c r="AB21" s="40">
        <f t="shared" si="6"/>
        <v>0</v>
      </c>
      <c r="AC21" s="10">
        <f t="shared" si="7"/>
        <v>0</v>
      </c>
      <c r="AD21" s="10">
        <f t="shared" si="8"/>
        <v>0</v>
      </c>
      <c r="AE21" s="10">
        <f t="shared" si="9"/>
        <v>0</v>
      </c>
      <c r="AF21" s="10">
        <f t="shared" si="10"/>
        <v>0</v>
      </c>
      <c r="AG21" s="17">
        <f t="shared" si="11"/>
        <v>0</v>
      </c>
      <c r="AH21" s="10"/>
      <c r="AI21" s="10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32"/>
      <c r="BJ21" s="32"/>
      <c r="BK21" s="32"/>
      <c r="BL21" s="32"/>
      <c r="BM21" s="32"/>
      <c r="BN21" s="32"/>
      <c r="BO21" s="32"/>
      <c r="BP21" s="32"/>
      <c r="BQ21" s="33"/>
      <c r="BR21" s="33"/>
      <c r="BS21" s="10"/>
      <c r="BT21" s="54"/>
      <c r="BU21" s="54"/>
      <c r="BV21" s="54"/>
      <c r="BW21" s="54"/>
      <c r="BX21" s="54">
        <f t="shared" si="12"/>
        <v>0</v>
      </c>
      <c r="BY21" s="54">
        <f t="shared" si="13"/>
        <v>0</v>
      </c>
      <c r="BZ21" s="54">
        <f t="shared" si="14"/>
        <v>0</v>
      </c>
      <c r="CA21" s="54"/>
      <c r="CB21" s="55"/>
      <c r="CC21" s="55"/>
      <c r="CD21" s="55"/>
      <c r="CE21" s="55"/>
      <c r="CF21" s="55"/>
      <c r="CG21" s="55"/>
      <c r="CH21" s="55"/>
      <c r="CI21" s="11">
        <f t="shared" si="15"/>
        <v>0</v>
      </c>
      <c r="CJ21" s="11">
        <f t="shared" si="16"/>
        <v>0</v>
      </c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22" customFormat="1" ht="20.25" customHeight="1" x14ac:dyDescent="0.2">
      <c r="A22" s="68" t="s">
        <v>173</v>
      </c>
      <c r="B22" s="16">
        <f t="shared" si="0"/>
        <v>0</v>
      </c>
      <c r="C22" s="16">
        <f t="shared" si="1"/>
        <v>0</v>
      </c>
      <c r="D22" s="16"/>
      <c r="E22" s="3"/>
      <c r="F22" s="3"/>
      <c r="G22" s="3"/>
      <c r="H22" s="3"/>
      <c r="I22" s="3"/>
      <c r="J22" s="3"/>
      <c r="K22" s="3"/>
      <c r="L22" s="3"/>
      <c r="M22" s="3"/>
      <c r="N22" s="3"/>
      <c r="O22" s="16"/>
      <c r="P22" s="16"/>
      <c r="Q22" s="4"/>
      <c r="R22" s="4">
        <f t="shared" si="2"/>
        <v>0</v>
      </c>
      <c r="S22" s="4"/>
      <c r="T22" s="4"/>
      <c r="U22" s="4"/>
      <c r="V22" s="17"/>
      <c r="W22" s="83"/>
      <c r="X22" s="17"/>
      <c r="Y22" s="40">
        <f t="shared" si="3"/>
        <v>0</v>
      </c>
      <c r="Z22" s="40">
        <f t="shared" si="4"/>
        <v>0</v>
      </c>
      <c r="AA22" s="40">
        <f t="shared" si="5"/>
        <v>0</v>
      </c>
      <c r="AB22" s="40">
        <f t="shared" si="6"/>
        <v>0</v>
      </c>
      <c r="AC22" s="10">
        <f t="shared" si="7"/>
        <v>0</v>
      </c>
      <c r="AD22" s="10">
        <f t="shared" si="8"/>
        <v>0</v>
      </c>
      <c r="AE22" s="10">
        <f t="shared" si="9"/>
        <v>0</v>
      </c>
      <c r="AF22" s="10">
        <f t="shared" si="10"/>
        <v>0</v>
      </c>
      <c r="AG22" s="17">
        <f t="shared" si="11"/>
        <v>0</v>
      </c>
      <c r="AH22" s="10"/>
      <c r="AI22" s="10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32"/>
      <c r="BJ22" s="32"/>
      <c r="BK22" s="32"/>
      <c r="BL22" s="32"/>
      <c r="BM22" s="32"/>
      <c r="BN22" s="32"/>
      <c r="BO22" s="32"/>
      <c r="BP22" s="32"/>
      <c r="BQ22" s="33"/>
      <c r="BR22" s="33"/>
      <c r="BS22" s="10"/>
      <c r="BT22" s="54"/>
      <c r="BU22" s="54"/>
      <c r="BV22" s="54"/>
      <c r="BW22" s="54"/>
      <c r="BX22" s="54">
        <f t="shared" si="12"/>
        <v>0</v>
      </c>
      <c r="BY22" s="54">
        <f t="shared" si="13"/>
        <v>0</v>
      </c>
      <c r="BZ22" s="54">
        <f t="shared" si="14"/>
        <v>0</v>
      </c>
      <c r="CA22" s="54"/>
      <c r="CB22" s="55"/>
      <c r="CC22" s="55"/>
      <c r="CD22" s="55"/>
      <c r="CE22" s="55"/>
      <c r="CF22" s="55"/>
      <c r="CG22" s="55">
        <f>CE22-CF22</f>
        <v>0</v>
      </c>
      <c r="CH22" s="55"/>
      <c r="CI22" s="11">
        <f t="shared" si="15"/>
        <v>0</v>
      </c>
      <c r="CJ22" s="11">
        <f t="shared" si="16"/>
        <v>0</v>
      </c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</row>
    <row r="23" spans="1:106" s="22" customFormat="1" ht="20.25" customHeight="1" x14ac:dyDescent="0.2">
      <c r="A23" s="68" t="s">
        <v>174</v>
      </c>
      <c r="B23" s="16">
        <f>C23+R23</f>
        <v>0</v>
      </c>
      <c r="C23" s="16">
        <f>D23+H23+L23+N23+P23</f>
        <v>0</v>
      </c>
      <c r="D23" s="16"/>
      <c r="E23" s="3"/>
      <c r="F23" s="3"/>
      <c r="G23" s="3"/>
      <c r="H23" s="3"/>
      <c r="I23" s="3"/>
      <c r="J23" s="3"/>
      <c r="K23" s="3"/>
      <c r="L23" s="3"/>
      <c r="M23" s="3"/>
      <c r="N23" s="3"/>
      <c r="O23" s="16"/>
      <c r="P23" s="16"/>
      <c r="Q23" s="4"/>
      <c r="R23" s="4">
        <f>SUM(S23:X23)</f>
        <v>0</v>
      </c>
      <c r="S23" s="4"/>
      <c r="T23" s="4"/>
      <c r="U23" s="4"/>
      <c r="V23" s="17"/>
      <c r="W23" s="83"/>
      <c r="X23" s="17"/>
      <c r="Y23" s="40">
        <f>AB23+BX23</f>
        <v>0</v>
      </c>
      <c r="Z23" s="40">
        <f>AC23+BY23</f>
        <v>0</v>
      </c>
      <c r="AA23" s="40">
        <f>AD23+BZ23</f>
        <v>0</v>
      </c>
      <c r="AB23" s="40">
        <f>AH23+AT23+BF23+BL23+BR23</f>
        <v>0</v>
      </c>
      <c r="AC23" s="10">
        <f>AI23+AU23+BG23+BM23+BS23</f>
        <v>0</v>
      </c>
      <c r="AD23" s="10">
        <f>AJ23+AV23+BH23+BT23</f>
        <v>0</v>
      </c>
      <c r="AE23" s="10">
        <f>AK23+AW23+BI23</f>
        <v>0</v>
      </c>
      <c r="AF23" s="10">
        <f>AL23+AX23+BJ23</f>
        <v>0</v>
      </c>
      <c r="AG23" s="17">
        <f>AM23+AY23+BK23</f>
        <v>0</v>
      </c>
      <c r="AH23" s="10"/>
      <c r="AI23" s="10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32"/>
      <c r="BJ23" s="32"/>
      <c r="BK23" s="32"/>
      <c r="BL23" s="32"/>
      <c r="BM23" s="32"/>
      <c r="BN23" s="32"/>
      <c r="BO23" s="32"/>
      <c r="BP23" s="32"/>
      <c r="BQ23" s="33"/>
      <c r="BR23" s="33"/>
      <c r="BS23" s="10"/>
      <c r="BT23" s="54"/>
      <c r="BU23" s="54"/>
      <c r="BV23" s="54"/>
      <c r="BW23" s="54"/>
      <c r="BX23" s="54">
        <f>CA23+CB23+CC23+CD23+CE23+CH23</f>
        <v>0</v>
      </c>
      <c r="BY23" s="54">
        <f>CA23+CB23+CC23+CD23+CF23+CH23</f>
        <v>0</v>
      </c>
      <c r="BZ23" s="54">
        <f>CG23</f>
        <v>0</v>
      </c>
      <c r="CA23" s="54"/>
      <c r="CB23" s="55"/>
      <c r="CC23" s="55"/>
      <c r="CD23" s="55"/>
      <c r="CE23" s="55"/>
      <c r="CF23" s="55"/>
      <c r="CG23" s="55">
        <f>CE23-CF23</f>
        <v>0</v>
      </c>
      <c r="CH23" s="55"/>
      <c r="CI23" s="11">
        <f>-CK23+CO23+CS23+CU23+CY23</f>
        <v>0</v>
      </c>
      <c r="CJ23" s="11">
        <f>CL23+CP23+CT23+CV23+CZ23</f>
        <v>0</v>
      </c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</row>
    <row r="24" spans="1:106" s="22" customFormat="1" ht="20.25" customHeight="1" x14ac:dyDescent="0.2">
      <c r="A24" s="68" t="s">
        <v>126</v>
      </c>
      <c r="B24" s="16">
        <f t="shared" si="0"/>
        <v>0</v>
      </c>
      <c r="C24" s="16">
        <f t="shared" si="1"/>
        <v>0</v>
      </c>
      <c r="D24" s="16"/>
      <c r="E24" s="3"/>
      <c r="F24" s="3"/>
      <c r="G24" s="3"/>
      <c r="H24" s="3"/>
      <c r="I24" s="3"/>
      <c r="J24" s="3"/>
      <c r="K24" s="3"/>
      <c r="L24" s="3"/>
      <c r="M24" s="3"/>
      <c r="N24" s="3"/>
      <c r="O24" s="16"/>
      <c r="P24" s="16"/>
      <c r="Q24" s="4"/>
      <c r="R24" s="4">
        <f t="shared" si="2"/>
        <v>0</v>
      </c>
      <c r="S24" s="4"/>
      <c r="T24" s="4"/>
      <c r="U24" s="4"/>
      <c r="V24" s="17"/>
      <c r="W24" s="83"/>
      <c r="X24" s="17"/>
      <c r="Y24" s="40">
        <f t="shared" si="3"/>
        <v>0</v>
      </c>
      <c r="Z24" s="40">
        <f t="shared" si="4"/>
        <v>0</v>
      </c>
      <c r="AA24" s="40">
        <f t="shared" si="5"/>
        <v>0</v>
      </c>
      <c r="AB24" s="40">
        <f t="shared" si="6"/>
        <v>0</v>
      </c>
      <c r="AC24" s="10">
        <f t="shared" si="7"/>
        <v>0</v>
      </c>
      <c r="AD24" s="10">
        <f t="shared" si="8"/>
        <v>0</v>
      </c>
      <c r="AE24" s="10">
        <f t="shared" si="9"/>
        <v>0</v>
      </c>
      <c r="AF24" s="10">
        <f t="shared" si="10"/>
        <v>0</v>
      </c>
      <c r="AG24" s="17">
        <f t="shared" si="11"/>
        <v>0</v>
      </c>
      <c r="AH24" s="10"/>
      <c r="AI24" s="10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32"/>
      <c r="BJ24" s="32"/>
      <c r="BK24" s="32"/>
      <c r="BL24" s="32"/>
      <c r="BM24" s="32"/>
      <c r="BN24" s="32"/>
      <c r="BO24" s="32"/>
      <c r="BP24" s="32"/>
      <c r="BQ24" s="33"/>
      <c r="BR24" s="33"/>
      <c r="BS24" s="10"/>
      <c r="BT24" s="54"/>
      <c r="BU24" s="54"/>
      <c r="BV24" s="54"/>
      <c r="BW24" s="54"/>
      <c r="BX24" s="54">
        <f t="shared" si="12"/>
        <v>0</v>
      </c>
      <c r="BY24" s="54">
        <f t="shared" si="13"/>
        <v>0</v>
      </c>
      <c r="BZ24" s="54">
        <f t="shared" si="14"/>
        <v>0</v>
      </c>
      <c r="CA24" s="54"/>
      <c r="CB24" s="55"/>
      <c r="CC24" s="55"/>
      <c r="CD24" s="55"/>
      <c r="CE24" s="55"/>
      <c r="CF24" s="55"/>
      <c r="CG24" s="55"/>
      <c r="CH24" s="55"/>
      <c r="CI24" s="11">
        <f t="shared" si="15"/>
        <v>0</v>
      </c>
      <c r="CJ24" s="11">
        <f t="shared" si="16"/>
        <v>0</v>
      </c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s="22" customFormat="1" ht="20.25" customHeight="1" x14ac:dyDescent="0.2">
      <c r="A25" s="68" t="s">
        <v>121</v>
      </c>
      <c r="B25" s="16">
        <f t="shared" si="0"/>
        <v>0</v>
      </c>
      <c r="C25" s="16">
        <f t="shared" si="1"/>
        <v>0</v>
      </c>
      <c r="D25" s="16"/>
      <c r="E25" s="3"/>
      <c r="F25" s="3"/>
      <c r="G25" s="3"/>
      <c r="H25" s="3"/>
      <c r="I25" s="3"/>
      <c r="J25" s="3"/>
      <c r="K25" s="3"/>
      <c r="L25" s="3"/>
      <c r="M25" s="3"/>
      <c r="N25" s="3"/>
      <c r="O25" s="16"/>
      <c r="P25" s="16"/>
      <c r="Q25" s="4"/>
      <c r="R25" s="4">
        <f t="shared" si="2"/>
        <v>0</v>
      </c>
      <c r="S25" s="4"/>
      <c r="T25" s="4"/>
      <c r="U25" s="4"/>
      <c r="V25" s="17"/>
      <c r="W25" s="83"/>
      <c r="X25" s="17"/>
      <c r="Y25" s="40">
        <f t="shared" si="3"/>
        <v>0</v>
      </c>
      <c r="Z25" s="40">
        <f t="shared" si="4"/>
        <v>0</v>
      </c>
      <c r="AA25" s="40">
        <f t="shared" si="5"/>
        <v>0</v>
      </c>
      <c r="AB25" s="40">
        <f t="shared" si="6"/>
        <v>0</v>
      </c>
      <c r="AC25" s="10">
        <f t="shared" si="7"/>
        <v>0</v>
      </c>
      <c r="AD25" s="10">
        <f t="shared" si="8"/>
        <v>0</v>
      </c>
      <c r="AE25" s="10">
        <f t="shared" si="9"/>
        <v>0</v>
      </c>
      <c r="AF25" s="10">
        <f t="shared" si="10"/>
        <v>0</v>
      </c>
      <c r="AG25" s="17">
        <f t="shared" si="11"/>
        <v>0</v>
      </c>
      <c r="AH25" s="10"/>
      <c r="AI25" s="10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32"/>
      <c r="BJ25" s="32"/>
      <c r="BK25" s="32"/>
      <c r="BL25" s="32"/>
      <c r="BM25" s="32"/>
      <c r="BN25" s="32"/>
      <c r="BO25" s="32"/>
      <c r="BP25" s="32"/>
      <c r="BQ25" s="33"/>
      <c r="BR25" s="33"/>
      <c r="BS25" s="10"/>
      <c r="BT25" s="54"/>
      <c r="BU25" s="54"/>
      <c r="BV25" s="54"/>
      <c r="BW25" s="54"/>
      <c r="BX25" s="54">
        <f t="shared" si="12"/>
        <v>0</v>
      </c>
      <c r="BY25" s="54">
        <f t="shared" si="13"/>
        <v>0</v>
      </c>
      <c r="BZ25" s="54">
        <f t="shared" si="14"/>
        <v>0</v>
      </c>
      <c r="CA25" s="54"/>
      <c r="CB25" s="55"/>
      <c r="CC25" s="55"/>
      <c r="CD25" s="55"/>
      <c r="CE25" s="55"/>
      <c r="CF25" s="55"/>
      <c r="CG25" s="55"/>
      <c r="CH25" s="55"/>
      <c r="CI25" s="11">
        <f t="shared" si="15"/>
        <v>0</v>
      </c>
      <c r="CJ25" s="11">
        <f t="shared" si="16"/>
        <v>0</v>
      </c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s="22" customFormat="1" ht="20.25" customHeight="1" x14ac:dyDescent="0.2">
      <c r="A26" s="68" t="s">
        <v>121</v>
      </c>
      <c r="B26" s="16">
        <f t="shared" si="0"/>
        <v>0</v>
      </c>
      <c r="C26" s="16">
        <f t="shared" si="1"/>
        <v>0</v>
      </c>
      <c r="D26" s="16"/>
      <c r="E26" s="3"/>
      <c r="F26" s="3"/>
      <c r="G26" s="3"/>
      <c r="H26" s="3"/>
      <c r="I26" s="3"/>
      <c r="J26" s="3"/>
      <c r="K26" s="3"/>
      <c r="L26" s="3"/>
      <c r="M26" s="3"/>
      <c r="N26" s="3"/>
      <c r="O26" s="16"/>
      <c r="P26" s="16"/>
      <c r="Q26" s="4"/>
      <c r="R26" s="4">
        <f t="shared" si="2"/>
        <v>0</v>
      </c>
      <c r="S26" s="4"/>
      <c r="T26" s="4"/>
      <c r="U26" s="4"/>
      <c r="V26" s="17"/>
      <c r="W26" s="83"/>
      <c r="X26" s="17"/>
      <c r="Y26" s="40">
        <f t="shared" si="3"/>
        <v>0</v>
      </c>
      <c r="Z26" s="40">
        <f t="shared" si="4"/>
        <v>0</v>
      </c>
      <c r="AA26" s="40">
        <f t="shared" si="5"/>
        <v>0</v>
      </c>
      <c r="AB26" s="40">
        <f t="shared" si="6"/>
        <v>0</v>
      </c>
      <c r="AC26" s="10">
        <f t="shared" si="7"/>
        <v>0</v>
      </c>
      <c r="AD26" s="10">
        <f t="shared" si="8"/>
        <v>0</v>
      </c>
      <c r="AE26" s="10">
        <f t="shared" si="9"/>
        <v>0</v>
      </c>
      <c r="AF26" s="10">
        <f t="shared" si="10"/>
        <v>0</v>
      </c>
      <c r="AG26" s="17">
        <f t="shared" si="11"/>
        <v>0</v>
      </c>
      <c r="AH26" s="10"/>
      <c r="AI26" s="10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32"/>
      <c r="BJ26" s="32"/>
      <c r="BK26" s="32"/>
      <c r="BL26" s="32"/>
      <c r="BM26" s="32"/>
      <c r="BN26" s="32"/>
      <c r="BO26" s="32"/>
      <c r="BP26" s="32"/>
      <c r="BQ26" s="33"/>
      <c r="BR26" s="33"/>
      <c r="BS26" s="10"/>
      <c r="BT26" s="54"/>
      <c r="BU26" s="54"/>
      <c r="BV26" s="54"/>
      <c r="BW26" s="54"/>
      <c r="BX26" s="54">
        <f t="shared" si="12"/>
        <v>0</v>
      </c>
      <c r="BY26" s="54">
        <f t="shared" si="13"/>
        <v>0</v>
      </c>
      <c r="BZ26" s="54">
        <f t="shared" si="14"/>
        <v>0</v>
      </c>
      <c r="CA26" s="54"/>
      <c r="CB26" s="55"/>
      <c r="CC26" s="55"/>
      <c r="CD26" s="55"/>
      <c r="CE26" s="55"/>
      <c r="CF26" s="55"/>
      <c r="CG26" s="55"/>
      <c r="CH26" s="55"/>
      <c r="CI26" s="11">
        <f t="shared" si="15"/>
        <v>0</v>
      </c>
      <c r="CJ26" s="11">
        <f t="shared" si="16"/>
        <v>0</v>
      </c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s="22" customFormat="1" ht="20.25" customHeight="1" x14ac:dyDescent="0.2">
      <c r="A27" s="68" t="s">
        <v>114</v>
      </c>
      <c r="B27" s="16">
        <f t="shared" si="0"/>
        <v>0</v>
      </c>
      <c r="C27" s="16">
        <f t="shared" si="1"/>
        <v>0</v>
      </c>
      <c r="D27" s="16"/>
      <c r="E27" s="3"/>
      <c r="F27" s="3"/>
      <c r="G27" s="3"/>
      <c r="H27" s="3"/>
      <c r="I27" s="3"/>
      <c r="J27" s="3"/>
      <c r="K27" s="3"/>
      <c r="L27" s="3"/>
      <c r="M27" s="3"/>
      <c r="N27" s="3"/>
      <c r="O27" s="16"/>
      <c r="P27" s="16"/>
      <c r="Q27" s="4"/>
      <c r="R27" s="4">
        <f t="shared" si="2"/>
        <v>0</v>
      </c>
      <c r="S27" s="4"/>
      <c r="T27" s="4"/>
      <c r="U27" s="4"/>
      <c r="V27" s="17"/>
      <c r="W27" s="83"/>
      <c r="X27" s="17"/>
      <c r="Y27" s="40">
        <f t="shared" si="3"/>
        <v>0</v>
      </c>
      <c r="Z27" s="40">
        <f t="shared" si="4"/>
        <v>0</v>
      </c>
      <c r="AA27" s="40">
        <f t="shared" si="5"/>
        <v>0</v>
      </c>
      <c r="AB27" s="40">
        <f t="shared" si="6"/>
        <v>0</v>
      </c>
      <c r="AC27" s="10">
        <f t="shared" si="7"/>
        <v>0</v>
      </c>
      <c r="AD27" s="10">
        <f t="shared" si="8"/>
        <v>0</v>
      </c>
      <c r="AE27" s="10">
        <f t="shared" si="9"/>
        <v>0</v>
      </c>
      <c r="AF27" s="10">
        <f t="shared" si="10"/>
        <v>0</v>
      </c>
      <c r="AG27" s="17">
        <f t="shared" si="11"/>
        <v>0</v>
      </c>
      <c r="AH27" s="10"/>
      <c r="AI27" s="10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32"/>
      <c r="BJ27" s="32"/>
      <c r="BK27" s="32"/>
      <c r="BL27" s="32"/>
      <c r="BM27" s="32"/>
      <c r="BN27" s="32"/>
      <c r="BO27" s="32"/>
      <c r="BP27" s="32"/>
      <c r="BQ27" s="33"/>
      <c r="BR27" s="33"/>
      <c r="BS27" s="10"/>
      <c r="BT27" s="54"/>
      <c r="BU27" s="54"/>
      <c r="BV27" s="54"/>
      <c r="BW27" s="54"/>
      <c r="BX27" s="54">
        <f t="shared" si="12"/>
        <v>0</v>
      </c>
      <c r="BY27" s="54">
        <f t="shared" si="13"/>
        <v>0</v>
      </c>
      <c r="BZ27" s="54">
        <f t="shared" si="14"/>
        <v>0</v>
      </c>
      <c r="CA27" s="54"/>
      <c r="CB27" s="55"/>
      <c r="CC27" s="55"/>
      <c r="CD27" s="55"/>
      <c r="CE27" s="55"/>
      <c r="CF27" s="55"/>
      <c r="CG27" s="55"/>
      <c r="CH27" s="55"/>
      <c r="CI27" s="11">
        <f t="shared" si="15"/>
        <v>0</v>
      </c>
      <c r="CJ27" s="11">
        <f t="shared" si="16"/>
        <v>0</v>
      </c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s="22" customFormat="1" ht="20.25" customHeight="1" x14ac:dyDescent="0.2">
      <c r="A28" s="68" t="s">
        <v>175</v>
      </c>
      <c r="B28" s="16">
        <f t="shared" si="0"/>
        <v>0</v>
      </c>
      <c r="C28" s="16">
        <f t="shared" si="1"/>
        <v>0</v>
      </c>
      <c r="D28" s="16"/>
      <c r="E28" s="3"/>
      <c r="F28" s="3"/>
      <c r="G28" s="3"/>
      <c r="H28" s="3"/>
      <c r="I28" s="3"/>
      <c r="J28" s="3"/>
      <c r="K28" s="3"/>
      <c r="L28" s="3"/>
      <c r="M28" s="3"/>
      <c r="N28" s="3"/>
      <c r="O28" s="16"/>
      <c r="P28" s="16"/>
      <c r="Q28" s="4"/>
      <c r="R28" s="4">
        <f t="shared" si="2"/>
        <v>0</v>
      </c>
      <c r="S28" s="4"/>
      <c r="T28" s="4"/>
      <c r="U28" s="4"/>
      <c r="V28" s="17"/>
      <c r="W28" s="83"/>
      <c r="X28" s="17"/>
      <c r="Y28" s="40">
        <f t="shared" si="3"/>
        <v>0</v>
      </c>
      <c r="Z28" s="40">
        <f t="shared" si="4"/>
        <v>0</v>
      </c>
      <c r="AA28" s="40">
        <f t="shared" si="5"/>
        <v>0</v>
      </c>
      <c r="AB28" s="40">
        <f t="shared" si="6"/>
        <v>0</v>
      </c>
      <c r="AC28" s="10">
        <f t="shared" si="7"/>
        <v>0</v>
      </c>
      <c r="AD28" s="10">
        <f t="shared" si="8"/>
        <v>0</v>
      </c>
      <c r="AE28" s="10">
        <f t="shared" si="9"/>
        <v>0</v>
      </c>
      <c r="AF28" s="10">
        <f t="shared" si="10"/>
        <v>0</v>
      </c>
      <c r="AG28" s="17">
        <f t="shared" si="11"/>
        <v>0</v>
      </c>
      <c r="AH28" s="10"/>
      <c r="AI28" s="10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32"/>
      <c r="BJ28" s="32"/>
      <c r="BK28" s="32"/>
      <c r="BL28" s="32"/>
      <c r="BM28" s="32"/>
      <c r="BN28" s="32"/>
      <c r="BO28" s="32"/>
      <c r="BP28" s="32"/>
      <c r="BQ28" s="33"/>
      <c r="BR28" s="33"/>
      <c r="BS28" s="10"/>
      <c r="BT28" s="54"/>
      <c r="BU28" s="54"/>
      <c r="BV28" s="54"/>
      <c r="BW28" s="54"/>
      <c r="BX28" s="54">
        <f t="shared" si="12"/>
        <v>0</v>
      </c>
      <c r="BY28" s="54">
        <f t="shared" si="13"/>
        <v>0</v>
      </c>
      <c r="BZ28" s="54">
        <f t="shared" si="14"/>
        <v>0</v>
      </c>
      <c r="CA28" s="54"/>
      <c r="CB28" s="55"/>
      <c r="CC28" s="55"/>
      <c r="CD28" s="55"/>
      <c r="CE28" s="55"/>
      <c r="CF28" s="55"/>
      <c r="CG28" s="55">
        <f>CE28-CF28</f>
        <v>0</v>
      </c>
      <c r="CH28" s="55"/>
      <c r="CI28" s="11">
        <f t="shared" si="15"/>
        <v>0</v>
      </c>
      <c r="CJ28" s="11">
        <f t="shared" si="16"/>
        <v>0</v>
      </c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22" customFormat="1" ht="20.25" customHeight="1" x14ac:dyDescent="0.2">
      <c r="A29" s="68" t="s">
        <v>176</v>
      </c>
      <c r="B29" s="16">
        <f t="shared" si="0"/>
        <v>0</v>
      </c>
      <c r="C29" s="16">
        <f t="shared" si="1"/>
        <v>0</v>
      </c>
      <c r="D29" s="16"/>
      <c r="E29" s="3"/>
      <c r="F29" s="3"/>
      <c r="G29" s="3"/>
      <c r="H29" s="3"/>
      <c r="I29" s="3"/>
      <c r="J29" s="3"/>
      <c r="K29" s="3"/>
      <c r="L29" s="3"/>
      <c r="M29" s="3"/>
      <c r="N29" s="3"/>
      <c r="O29" s="16"/>
      <c r="P29" s="16"/>
      <c r="Q29" s="4"/>
      <c r="R29" s="4">
        <f t="shared" si="2"/>
        <v>0</v>
      </c>
      <c r="S29" s="4"/>
      <c r="T29" s="4"/>
      <c r="U29" s="4"/>
      <c r="V29" s="17"/>
      <c r="W29" s="83"/>
      <c r="X29" s="17"/>
      <c r="Y29" s="40">
        <f t="shared" si="3"/>
        <v>0</v>
      </c>
      <c r="Z29" s="40">
        <f t="shared" si="4"/>
        <v>0</v>
      </c>
      <c r="AA29" s="40">
        <f t="shared" si="5"/>
        <v>0</v>
      </c>
      <c r="AB29" s="40">
        <f t="shared" si="6"/>
        <v>0</v>
      </c>
      <c r="AC29" s="10">
        <f t="shared" si="7"/>
        <v>0</v>
      </c>
      <c r="AD29" s="10">
        <f t="shared" si="8"/>
        <v>0</v>
      </c>
      <c r="AE29" s="10">
        <f t="shared" si="9"/>
        <v>0</v>
      </c>
      <c r="AF29" s="10">
        <f t="shared" si="10"/>
        <v>0</v>
      </c>
      <c r="AG29" s="17">
        <f t="shared" si="11"/>
        <v>0</v>
      </c>
      <c r="AH29" s="10"/>
      <c r="AI29" s="10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32"/>
      <c r="BJ29" s="32"/>
      <c r="BK29" s="32"/>
      <c r="BL29" s="32"/>
      <c r="BM29" s="32"/>
      <c r="BN29" s="32"/>
      <c r="BO29" s="32"/>
      <c r="BP29" s="32"/>
      <c r="BQ29" s="33"/>
      <c r="BR29" s="33"/>
      <c r="BS29" s="10"/>
      <c r="BT29" s="54"/>
      <c r="BU29" s="54"/>
      <c r="BV29" s="54"/>
      <c r="BW29" s="54"/>
      <c r="BX29" s="54">
        <f t="shared" si="12"/>
        <v>0</v>
      </c>
      <c r="BY29" s="54">
        <f t="shared" si="13"/>
        <v>0</v>
      </c>
      <c r="BZ29" s="54">
        <f t="shared" si="14"/>
        <v>0</v>
      </c>
      <c r="CA29" s="54"/>
      <c r="CB29" s="55"/>
      <c r="CC29" s="55"/>
      <c r="CD29" s="55"/>
      <c r="CE29" s="55"/>
      <c r="CF29" s="55"/>
      <c r="CG29" s="55"/>
      <c r="CH29" s="55"/>
      <c r="CI29" s="11">
        <f t="shared" si="15"/>
        <v>0</v>
      </c>
      <c r="CJ29" s="11">
        <f t="shared" si="16"/>
        <v>0</v>
      </c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</row>
    <row r="30" spans="1:106" s="22" customFormat="1" ht="20.25" customHeight="1" x14ac:dyDescent="0.2">
      <c r="A30" s="68" t="s">
        <v>177</v>
      </c>
      <c r="B30" s="16">
        <f t="shared" si="0"/>
        <v>0</v>
      </c>
      <c r="C30" s="16">
        <f t="shared" si="1"/>
        <v>0</v>
      </c>
      <c r="D30" s="16"/>
      <c r="E30" s="3"/>
      <c r="F30" s="3"/>
      <c r="G30" s="3"/>
      <c r="H30" s="3"/>
      <c r="I30" s="3"/>
      <c r="J30" s="3"/>
      <c r="K30" s="3"/>
      <c r="L30" s="3"/>
      <c r="M30" s="3"/>
      <c r="N30" s="3"/>
      <c r="O30" s="16"/>
      <c r="P30" s="16"/>
      <c r="Q30" s="4"/>
      <c r="R30" s="4">
        <f t="shared" si="2"/>
        <v>0</v>
      </c>
      <c r="S30" s="4"/>
      <c r="T30" s="4"/>
      <c r="U30" s="4"/>
      <c r="V30" s="17"/>
      <c r="W30" s="83"/>
      <c r="X30" s="17"/>
      <c r="Y30" s="40">
        <f t="shared" si="3"/>
        <v>0</v>
      </c>
      <c r="Z30" s="40">
        <f t="shared" si="4"/>
        <v>0</v>
      </c>
      <c r="AA30" s="40">
        <f t="shared" si="5"/>
        <v>0</v>
      </c>
      <c r="AB30" s="40">
        <f t="shared" si="6"/>
        <v>0</v>
      </c>
      <c r="AC30" s="10">
        <f t="shared" si="7"/>
        <v>0</v>
      </c>
      <c r="AD30" s="10">
        <f t="shared" si="8"/>
        <v>0</v>
      </c>
      <c r="AE30" s="10">
        <f t="shared" si="9"/>
        <v>0</v>
      </c>
      <c r="AF30" s="10">
        <f t="shared" si="10"/>
        <v>0</v>
      </c>
      <c r="AG30" s="17">
        <f t="shared" si="11"/>
        <v>0</v>
      </c>
      <c r="AH30" s="10"/>
      <c r="AI30" s="10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32"/>
      <c r="BJ30" s="32"/>
      <c r="BK30" s="32"/>
      <c r="BL30" s="32"/>
      <c r="BM30" s="32"/>
      <c r="BN30" s="32"/>
      <c r="BO30" s="32"/>
      <c r="BP30" s="32"/>
      <c r="BQ30" s="33"/>
      <c r="BR30" s="33"/>
      <c r="BS30" s="10"/>
      <c r="BT30" s="54"/>
      <c r="BU30" s="54"/>
      <c r="BV30" s="54"/>
      <c r="BW30" s="54"/>
      <c r="BX30" s="54">
        <f t="shared" si="12"/>
        <v>0</v>
      </c>
      <c r="BY30" s="54">
        <f t="shared" si="13"/>
        <v>0</v>
      </c>
      <c r="BZ30" s="54">
        <f t="shared" si="14"/>
        <v>0</v>
      </c>
      <c r="CA30" s="54"/>
      <c r="CB30" s="55"/>
      <c r="CC30" s="55"/>
      <c r="CD30" s="55"/>
      <c r="CE30" s="55"/>
      <c r="CF30" s="55"/>
      <c r="CG30" s="55">
        <f>CE30-CF30</f>
        <v>0</v>
      </c>
      <c r="CH30" s="55"/>
      <c r="CI30" s="11">
        <f t="shared" si="15"/>
        <v>0</v>
      </c>
      <c r="CJ30" s="11">
        <f t="shared" si="16"/>
        <v>0</v>
      </c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</row>
    <row r="31" spans="1:106" s="22" customFormat="1" ht="20.25" customHeight="1" x14ac:dyDescent="0.2">
      <c r="A31" s="68" t="s">
        <v>178</v>
      </c>
      <c r="B31" s="16">
        <f t="shared" si="0"/>
        <v>0</v>
      </c>
      <c r="C31" s="16">
        <f t="shared" si="1"/>
        <v>0</v>
      </c>
      <c r="D31" s="16"/>
      <c r="E31" s="3"/>
      <c r="F31" s="3"/>
      <c r="G31" s="3"/>
      <c r="H31" s="3"/>
      <c r="I31" s="3"/>
      <c r="J31" s="3"/>
      <c r="K31" s="3"/>
      <c r="L31" s="3"/>
      <c r="M31" s="3"/>
      <c r="N31" s="3"/>
      <c r="O31" s="16"/>
      <c r="P31" s="16"/>
      <c r="Q31" s="4"/>
      <c r="R31" s="4">
        <f t="shared" si="2"/>
        <v>0</v>
      </c>
      <c r="S31" s="4"/>
      <c r="T31" s="4"/>
      <c r="U31" s="4"/>
      <c r="V31" s="17"/>
      <c r="W31" s="83"/>
      <c r="X31" s="17"/>
      <c r="Y31" s="40">
        <f t="shared" si="3"/>
        <v>0</v>
      </c>
      <c r="Z31" s="40">
        <f t="shared" si="4"/>
        <v>0</v>
      </c>
      <c r="AA31" s="40">
        <f t="shared" si="5"/>
        <v>0</v>
      </c>
      <c r="AB31" s="40">
        <f t="shared" si="6"/>
        <v>0</v>
      </c>
      <c r="AC31" s="10">
        <f t="shared" si="7"/>
        <v>0</v>
      </c>
      <c r="AD31" s="10">
        <f t="shared" si="8"/>
        <v>0</v>
      </c>
      <c r="AE31" s="10">
        <f t="shared" si="9"/>
        <v>0</v>
      </c>
      <c r="AF31" s="10">
        <f t="shared" si="10"/>
        <v>0</v>
      </c>
      <c r="AG31" s="17">
        <f t="shared" si="11"/>
        <v>0</v>
      </c>
      <c r="AH31" s="10"/>
      <c r="AI31" s="10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32"/>
      <c r="BJ31" s="32"/>
      <c r="BK31" s="32"/>
      <c r="BL31" s="32"/>
      <c r="BM31" s="32"/>
      <c r="BN31" s="32"/>
      <c r="BO31" s="32"/>
      <c r="BP31" s="32"/>
      <c r="BQ31" s="33"/>
      <c r="BR31" s="33"/>
      <c r="BS31" s="10"/>
      <c r="BT31" s="54"/>
      <c r="BU31" s="54"/>
      <c r="BV31" s="54"/>
      <c r="BW31" s="54"/>
      <c r="BX31" s="54">
        <f t="shared" si="12"/>
        <v>0</v>
      </c>
      <c r="BY31" s="54">
        <f t="shared" si="13"/>
        <v>0</v>
      </c>
      <c r="BZ31" s="54">
        <f t="shared" si="14"/>
        <v>0</v>
      </c>
      <c r="CA31" s="54"/>
      <c r="CB31" s="55"/>
      <c r="CC31" s="55"/>
      <c r="CD31" s="55"/>
      <c r="CE31" s="55"/>
      <c r="CF31" s="55"/>
      <c r="CG31" s="55">
        <f>CE31-CF31</f>
        <v>0</v>
      </c>
      <c r="CH31" s="55"/>
      <c r="CI31" s="11">
        <f t="shared" si="15"/>
        <v>0</v>
      </c>
      <c r="CJ31" s="11">
        <f t="shared" si="16"/>
        <v>0</v>
      </c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</row>
    <row r="32" spans="1:106" s="22" customFormat="1" ht="20.25" customHeight="1" x14ac:dyDescent="0.2">
      <c r="A32" s="68" t="s">
        <v>179</v>
      </c>
      <c r="B32" s="16">
        <f t="shared" si="0"/>
        <v>0</v>
      </c>
      <c r="C32" s="16">
        <f t="shared" si="1"/>
        <v>0</v>
      </c>
      <c r="D32" s="16"/>
      <c r="E32" s="3"/>
      <c r="F32" s="3"/>
      <c r="G32" s="3"/>
      <c r="H32" s="3"/>
      <c r="I32" s="3"/>
      <c r="J32" s="3"/>
      <c r="K32" s="3"/>
      <c r="L32" s="3"/>
      <c r="M32" s="3"/>
      <c r="N32" s="3"/>
      <c r="O32" s="16"/>
      <c r="P32" s="16"/>
      <c r="Q32" s="4"/>
      <c r="R32" s="4">
        <f t="shared" si="2"/>
        <v>0</v>
      </c>
      <c r="S32" s="4"/>
      <c r="T32" s="4"/>
      <c r="U32" s="4"/>
      <c r="V32" s="17"/>
      <c r="W32" s="83"/>
      <c r="X32" s="17"/>
      <c r="Y32" s="40">
        <f t="shared" si="3"/>
        <v>0</v>
      </c>
      <c r="Z32" s="40">
        <f t="shared" si="4"/>
        <v>0</v>
      </c>
      <c r="AA32" s="40">
        <f t="shared" si="5"/>
        <v>0</v>
      </c>
      <c r="AB32" s="40">
        <f t="shared" si="6"/>
        <v>0</v>
      </c>
      <c r="AC32" s="10">
        <f t="shared" si="7"/>
        <v>0</v>
      </c>
      <c r="AD32" s="10">
        <f t="shared" si="8"/>
        <v>0</v>
      </c>
      <c r="AE32" s="10">
        <f t="shared" si="9"/>
        <v>0</v>
      </c>
      <c r="AF32" s="10">
        <f t="shared" si="10"/>
        <v>0</v>
      </c>
      <c r="AG32" s="17">
        <f t="shared" si="11"/>
        <v>0</v>
      </c>
      <c r="AH32" s="10"/>
      <c r="AI32" s="10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32"/>
      <c r="BJ32" s="32"/>
      <c r="BK32" s="32"/>
      <c r="BL32" s="32"/>
      <c r="BM32" s="32"/>
      <c r="BN32" s="32"/>
      <c r="BO32" s="32"/>
      <c r="BP32" s="32"/>
      <c r="BQ32" s="33"/>
      <c r="BR32" s="33"/>
      <c r="BS32" s="10"/>
      <c r="BT32" s="54"/>
      <c r="BU32" s="54"/>
      <c r="BV32" s="54"/>
      <c r="BW32" s="54"/>
      <c r="BX32" s="54">
        <f t="shared" si="12"/>
        <v>0</v>
      </c>
      <c r="BY32" s="54">
        <f t="shared" si="13"/>
        <v>0</v>
      </c>
      <c r="BZ32" s="54">
        <f t="shared" si="14"/>
        <v>0</v>
      </c>
      <c r="CA32" s="54"/>
      <c r="CB32" s="55"/>
      <c r="CC32" s="55"/>
      <c r="CD32" s="55"/>
      <c r="CE32" s="55"/>
      <c r="CF32" s="55"/>
      <c r="CG32" s="55"/>
      <c r="CH32" s="55"/>
      <c r="CI32" s="11">
        <f t="shared" si="15"/>
        <v>0</v>
      </c>
      <c r="CJ32" s="11">
        <f t="shared" si="16"/>
        <v>0</v>
      </c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</row>
    <row r="33" spans="1:106" s="22" customFormat="1" ht="20.25" customHeight="1" x14ac:dyDescent="0.2">
      <c r="A33" s="68" t="s">
        <v>180</v>
      </c>
      <c r="B33" s="16">
        <f t="shared" si="0"/>
        <v>0</v>
      </c>
      <c r="C33" s="16">
        <f t="shared" si="1"/>
        <v>0</v>
      </c>
      <c r="D33" s="16"/>
      <c r="E33" s="3"/>
      <c r="F33" s="3"/>
      <c r="G33" s="3"/>
      <c r="H33" s="3"/>
      <c r="I33" s="3"/>
      <c r="J33" s="3"/>
      <c r="K33" s="3"/>
      <c r="L33" s="3"/>
      <c r="M33" s="3"/>
      <c r="N33" s="3"/>
      <c r="O33" s="16"/>
      <c r="P33" s="16"/>
      <c r="Q33" s="4"/>
      <c r="R33" s="4">
        <f t="shared" si="2"/>
        <v>0</v>
      </c>
      <c r="S33" s="4"/>
      <c r="T33" s="4"/>
      <c r="U33" s="4"/>
      <c r="V33" s="17"/>
      <c r="W33" s="83"/>
      <c r="X33" s="17"/>
      <c r="Y33" s="40">
        <f t="shared" si="3"/>
        <v>0</v>
      </c>
      <c r="Z33" s="40">
        <f t="shared" si="4"/>
        <v>0</v>
      </c>
      <c r="AA33" s="40">
        <f t="shared" si="5"/>
        <v>0</v>
      </c>
      <c r="AB33" s="40">
        <f t="shared" si="6"/>
        <v>0</v>
      </c>
      <c r="AC33" s="10">
        <f t="shared" si="7"/>
        <v>0</v>
      </c>
      <c r="AD33" s="10">
        <f t="shared" si="8"/>
        <v>0</v>
      </c>
      <c r="AE33" s="10">
        <f t="shared" si="9"/>
        <v>0</v>
      </c>
      <c r="AF33" s="10">
        <f t="shared" si="10"/>
        <v>0</v>
      </c>
      <c r="AG33" s="17">
        <f t="shared" si="11"/>
        <v>0</v>
      </c>
      <c r="AH33" s="10"/>
      <c r="AI33" s="10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32"/>
      <c r="BJ33" s="32"/>
      <c r="BK33" s="32"/>
      <c r="BL33" s="32"/>
      <c r="BM33" s="32"/>
      <c r="BN33" s="32"/>
      <c r="BO33" s="32"/>
      <c r="BP33" s="32"/>
      <c r="BQ33" s="33"/>
      <c r="BR33" s="33"/>
      <c r="BS33" s="10"/>
      <c r="BT33" s="54"/>
      <c r="BU33" s="54"/>
      <c r="BV33" s="54"/>
      <c r="BW33" s="54"/>
      <c r="BX33" s="54">
        <f t="shared" si="12"/>
        <v>0</v>
      </c>
      <c r="BY33" s="54">
        <f t="shared" si="13"/>
        <v>0</v>
      </c>
      <c r="BZ33" s="54">
        <f t="shared" si="14"/>
        <v>0</v>
      </c>
      <c r="CA33" s="54"/>
      <c r="CB33" s="55"/>
      <c r="CC33" s="55"/>
      <c r="CD33" s="55"/>
      <c r="CE33" s="55"/>
      <c r="CF33" s="55"/>
      <c r="CG33" s="55">
        <f>CE33-CF33</f>
        <v>0</v>
      </c>
      <c r="CH33" s="55"/>
      <c r="CI33" s="11">
        <f t="shared" si="15"/>
        <v>0</v>
      </c>
      <c r="CJ33" s="11">
        <f t="shared" si="16"/>
        <v>0</v>
      </c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</row>
    <row r="34" spans="1:106" s="22" customFormat="1" ht="20.25" customHeight="1" x14ac:dyDescent="0.2">
      <c r="A34" s="68" t="s">
        <v>181</v>
      </c>
      <c r="B34" s="16">
        <f t="shared" si="0"/>
        <v>0</v>
      </c>
      <c r="C34" s="16">
        <f t="shared" si="1"/>
        <v>0</v>
      </c>
      <c r="D34" s="16"/>
      <c r="E34" s="3"/>
      <c r="F34" s="3"/>
      <c r="G34" s="3"/>
      <c r="H34" s="3"/>
      <c r="I34" s="3"/>
      <c r="J34" s="3"/>
      <c r="K34" s="3"/>
      <c r="L34" s="3"/>
      <c r="M34" s="3"/>
      <c r="N34" s="3"/>
      <c r="O34" s="16"/>
      <c r="P34" s="16"/>
      <c r="Q34" s="4"/>
      <c r="R34" s="4">
        <f t="shared" si="2"/>
        <v>0</v>
      </c>
      <c r="S34" s="4"/>
      <c r="T34" s="4"/>
      <c r="U34" s="4"/>
      <c r="V34" s="17"/>
      <c r="W34" s="83"/>
      <c r="X34" s="17"/>
      <c r="Y34" s="40">
        <f t="shared" si="3"/>
        <v>0</v>
      </c>
      <c r="Z34" s="40">
        <f t="shared" si="4"/>
        <v>0</v>
      </c>
      <c r="AA34" s="40">
        <f t="shared" si="5"/>
        <v>0</v>
      </c>
      <c r="AB34" s="40">
        <f t="shared" si="6"/>
        <v>0</v>
      </c>
      <c r="AC34" s="10">
        <f t="shared" si="7"/>
        <v>0</v>
      </c>
      <c r="AD34" s="10">
        <f t="shared" si="8"/>
        <v>0</v>
      </c>
      <c r="AE34" s="10">
        <f t="shared" si="9"/>
        <v>0</v>
      </c>
      <c r="AF34" s="10">
        <f t="shared" si="10"/>
        <v>0</v>
      </c>
      <c r="AG34" s="17">
        <f t="shared" si="11"/>
        <v>0</v>
      </c>
      <c r="AH34" s="10"/>
      <c r="AI34" s="10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32"/>
      <c r="BJ34" s="32"/>
      <c r="BK34" s="32"/>
      <c r="BL34" s="32"/>
      <c r="BM34" s="32"/>
      <c r="BN34" s="32"/>
      <c r="BO34" s="32"/>
      <c r="BP34" s="32"/>
      <c r="BQ34" s="33"/>
      <c r="BR34" s="33"/>
      <c r="BS34" s="10"/>
      <c r="BT34" s="54"/>
      <c r="BU34" s="54"/>
      <c r="BV34" s="54"/>
      <c r="BW34" s="54"/>
      <c r="BX34" s="54">
        <f t="shared" si="12"/>
        <v>0</v>
      </c>
      <c r="BY34" s="54">
        <f t="shared" si="13"/>
        <v>0</v>
      </c>
      <c r="BZ34" s="54">
        <f t="shared" si="14"/>
        <v>0</v>
      </c>
      <c r="CA34" s="54"/>
      <c r="CB34" s="55"/>
      <c r="CC34" s="55"/>
      <c r="CD34" s="55"/>
      <c r="CE34" s="55"/>
      <c r="CF34" s="55"/>
      <c r="CG34" s="55"/>
      <c r="CH34" s="55"/>
      <c r="CI34" s="11">
        <f t="shared" si="15"/>
        <v>0</v>
      </c>
      <c r="CJ34" s="11">
        <f t="shared" si="16"/>
        <v>0</v>
      </c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</row>
    <row r="35" spans="1:106" s="22" customFormat="1" ht="20.25" hidden="1" customHeight="1" x14ac:dyDescent="0.2">
      <c r="A35" s="68"/>
      <c r="B35" s="16">
        <f t="shared" si="0"/>
        <v>0</v>
      </c>
      <c r="C35" s="16">
        <f t="shared" si="1"/>
        <v>0</v>
      </c>
      <c r="D35" s="16"/>
      <c r="E35" s="3"/>
      <c r="F35" s="3"/>
      <c r="G35" s="3"/>
      <c r="H35" s="3"/>
      <c r="I35" s="3"/>
      <c r="J35" s="3"/>
      <c r="K35" s="3"/>
      <c r="L35" s="3"/>
      <c r="M35" s="3"/>
      <c r="N35" s="3"/>
      <c r="O35" s="16"/>
      <c r="P35" s="16"/>
      <c r="Q35" s="4"/>
      <c r="R35" s="4">
        <f t="shared" si="2"/>
        <v>0</v>
      </c>
      <c r="S35" s="4"/>
      <c r="T35" s="4"/>
      <c r="U35" s="4"/>
      <c r="V35" s="17"/>
      <c r="W35" s="83"/>
      <c r="X35" s="17"/>
      <c r="Y35" s="40">
        <f t="shared" si="3"/>
        <v>0</v>
      </c>
      <c r="Z35" s="40">
        <f t="shared" si="4"/>
        <v>0</v>
      </c>
      <c r="AA35" s="40">
        <f t="shared" si="5"/>
        <v>0</v>
      </c>
      <c r="AB35" s="40">
        <f t="shared" si="6"/>
        <v>0</v>
      </c>
      <c r="AC35" s="10">
        <f t="shared" si="7"/>
        <v>0</v>
      </c>
      <c r="AD35" s="10">
        <f t="shared" si="8"/>
        <v>0</v>
      </c>
      <c r="AE35" s="10">
        <f t="shared" si="9"/>
        <v>0</v>
      </c>
      <c r="AF35" s="10">
        <f t="shared" si="10"/>
        <v>0</v>
      </c>
      <c r="AG35" s="17">
        <f t="shared" si="11"/>
        <v>0</v>
      </c>
      <c r="AH35" s="10"/>
      <c r="AI35" s="10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32"/>
      <c r="BJ35" s="32"/>
      <c r="BK35" s="32"/>
      <c r="BL35" s="32"/>
      <c r="BM35" s="32"/>
      <c r="BN35" s="32"/>
      <c r="BO35" s="32"/>
      <c r="BP35" s="32"/>
      <c r="BQ35" s="33"/>
      <c r="BR35" s="33"/>
      <c r="BS35" s="10"/>
      <c r="BT35" s="54"/>
      <c r="BU35" s="54"/>
      <c r="BV35" s="54"/>
      <c r="BW35" s="54"/>
      <c r="BX35" s="54">
        <f t="shared" si="12"/>
        <v>0</v>
      </c>
      <c r="BY35" s="54">
        <f t="shared" si="13"/>
        <v>0</v>
      </c>
      <c r="BZ35" s="54">
        <f t="shared" si="14"/>
        <v>0</v>
      </c>
      <c r="CA35" s="54"/>
      <c r="CB35" s="55"/>
      <c r="CC35" s="55"/>
      <c r="CD35" s="55"/>
      <c r="CE35" s="55"/>
      <c r="CF35" s="55"/>
      <c r="CG35" s="55"/>
      <c r="CH35" s="55"/>
      <c r="CI35" s="11">
        <f t="shared" si="15"/>
        <v>0</v>
      </c>
      <c r="CJ35" s="11">
        <f t="shared" si="16"/>
        <v>0</v>
      </c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</row>
    <row r="36" spans="1:106" s="22" customFormat="1" ht="20.25" hidden="1" customHeight="1" x14ac:dyDescent="0.2">
      <c r="A36" s="68"/>
      <c r="B36" s="16">
        <f t="shared" si="0"/>
        <v>0</v>
      </c>
      <c r="C36" s="16">
        <f t="shared" si="1"/>
        <v>0</v>
      </c>
      <c r="D36" s="16"/>
      <c r="E36" s="3"/>
      <c r="F36" s="3"/>
      <c r="G36" s="3"/>
      <c r="H36" s="3"/>
      <c r="I36" s="3"/>
      <c r="J36" s="3"/>
      <c r="K36" s="3"/>
      <c r="L36" s="3"/>
      <c r="M36" s="3"/>
      <c r="N36" s="3"/>
      <c r="O36" s="16"/>
      <c r="P36" s="16"/>
      <c r="Q36" s="4"/>
      <c r="R36" s="4">
        <f t="shared" si="2"/>
        <v>0</v>
      </c>
      <c r="S36" s="4"/>
      <c r="T36" s="4"/>
      <c r="U36" s="4"/>
      <c r="V36" s="17"/>
      <c r="W36" s="83"/>
      <c r="X36" s="17"/>
      <c r="Y36" s="40">
        <f t="shared" si="3"/>
        <v>0</v>
      </c>
      <c r="Z36" s="40">
        <f t="shared" si="4"/>
        <v>0</v>
      </c>
      <c r="AA36" s="40">
        <f t="shared" si="5"/>
        <v>0</v>
      </c>
      <c r="AB36" s="40">
        <f t="shared" si="6"/>
        <v>0</v>
      </c>
      <c r="AC36" s="10">
        <f t="shared" si="7"/>
        <v>0</v>
      </c>
      <c r="AD36" s="10">
        <f t="shared" si="8"/>
        <v>0</v>
      </c>
      <c r="AE36" s="10">
        <f t="shared" si="9"/>
        <v>0</v>
      </c>
      <c r="AF36" s="10">
        <f t="shared" si="10"/>
        <v>0</v>
      </c>
      <c r="AG36" s="17">
        <f t="shared" si="11"/>
        <v>0</v>
      </c>
      <c r="AH36" s="10"/>
      <c r="AI36" s="10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32"/>
      <c r="BJ36" s="32"/>
      <c r="BK36" s="32"/>
      <c r="BL36" s="32"/>
      <c r="BM36" s="32"/>
      <c r="BN36" s="32"/>
      <c r="BO36" s="32"/>
      <c r="BP36" s="32"/>
      <c r="BQ36" s="33"/>
      <c r="BR36" s="33"/>
      <c r="BS36" s="10"/>
      <c r="BT36" s="54"/>
      <c r="BU36" s="54"/>
      <c r="BV36" s="54"/>
      <c r="BW36" s="54"/>
      <c r="BX36" s="54">
        <f t="shared" si="12"/>
        <v>0</v>
      </c>
      <c r="BY36" s="54">
        <f t="shared" si="13"/>
        <v>0</v>
      </c>
      <c r="BZ36" s="54">
        <f t="shared" si="14"/>
        <v>0</v>
      </c>
      <c r="CA36" s="54"/>
      <c r="CB36" s="55"/>
      <c r="CC36" s="55"/>
      <c r="CD36" s="55"/>
      <c r="CE36" s="55"/>
      <c r="CF36" s="55"/>
      <c r="CG36" s="55"/>
      <c r="CH36" s="55"/>
      <c r="CI36" s="11">
        <f t="shared" si="15"/>
        <v>0</v>
      </c>
      <c r="CJ36" s="11">
        <f t="shared" si="16"/>
        <v>0</v>
      </c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</row>
    <row r="37" spans="1:106" s="22" customFormat="1" ht="20.25" hidden="1" customHeight="1" x14ac:dyDescent="0.2">
      <c r="A37" s="68"/>
      <c r="B37" s="16">
        <f t="shared" ref="B37:B43" si="17">C37+R37</f>
        <v>0</v>
      </c>
      <c r="C37" s="16">
        <f t="shared" ref="C37:C43" si="18">D37+H37+L37+N37+P37</f>
        <v>0</v>
      </c>
      <c r="D37" s="16"/>
      <c r="E37" s="3"/>
      <c r="F37" s="3"/>
      <c r="G37" s="3"/>
      <c r="H37" s="3"/>
      <c r="I37" s="3"/>
      <c r="J37" s="3"/>
      <c r="K37" s="3"/>
      <c r="L37" s="3"/>
      <c r="M37" s="3"/>
      <c r="N37" s="3"/>
      <c r="O37" s="16"/>
      <c r="P37" s="16"/>
      <c r="Q37" s="4"/>
      <c r="R37" s="4">
        <f t="shared" ref="R37:R43" si="19">SUM(S37:X37)</f>
        <v>0</v>
      </c>
      <c r="S37" s="4"/>
      <c r="T37" s="4"/>
      <c r="U37" s="4"/>
      <c r="V37" s="17"/>
      <c r="W37" s="83"/>
      <c r="X37" s="17"/>
      <c r="Y37" s="40">
        <f t="shared" ref="Y37:AA43" si="20">AB37+BX37</f>
        <v>0</v>
      </c>
      <c r="Z37" s="40">
        <f t="shared" si="20"/>
        <v>0</v>
      </c>
      <c r="AA37" s="40">
        <f t="shared" si="20"/>
        <v>0</v>
      </c>
      <c r="AB37" s="40">
        <f t="shared" ref="AB37:AC43" si="21">AH37+AT37+BF37+BL37+BR37</f>
        <v>0</v>
      </c>
      <c r="AC37" s="10">
        <f t="shared" si="21"/>
        <v>0</v>
      </c>
      <c r="AD37" s="10">
        <f t="shared" ref="AD37:AD43" si="22">AJ37+AV37+BH37+BT37</f>
        <v>0</v>
      </c>
      <c r="AE37" s="10">
        <f t="shared" ref="AE37:AG43" si="23">AK37+AW37+BI37</f>
        <v>0</v>
      </c>
      <c r="AF37" s="10">
        <f t="shared" si="23"/>
        <v>0</v>
      </c>
      <c r="AG37" s="17">
        <f t="shared" si="23"/>
        <v>0</v>
      </c>
      <c r="AH37" s="10"/>
      <c r="AI37" s="10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32"/>
      <c r="BJ37" s="32"/>
      <c r="BK37" s="32"/>
      <c r="BL37" s="32"/>
      <c r="BM37" s="32"/>
      <c r="BN37" s="32"/>
      <c r="BO37" s="32"/>
      <c r="BP37" s="32"/>
      <c r="BQ37" s="33"/>
      <c r="BR37" s="33"/>
      <c r="BS37" s="10"/>
      <c r="BT37" s="54"/>
      <c r="BU37" s="54"/>
      <c r="BV37" s="54"/>
      <c r="BW37" s="54"/>
      <c r="BX37" s="54">
        <f t="shared" ref="BX37:BX43" si="24">CA37+CB37+CC37+CD37+CE37+CH37</f>
        <v>0</v>
      </c>
      <c r="BY37" s="54">
        <f t="shared" ref="BY37:BY43" si="25">CA37+CB37+CC37+CD37+CF37+CH37</f>
        <v>0</v>
      </c>
      <c r="BZ37" s="54">
        <f t="shared" ref="BZ37:BZ43" si="26">CG37</f>
        <v>0</v>
      </c>
      <c r="CA37" s="54"/>
      <c r="CB37" s="55"/>
      <c r="CC37" s="55"/>
      <c r="CD37" s="55"/>
      <c r="CE37" s="55"/>
      <c r="CF37" s="55"/>
      <c r="CG37" s="55"/>
      <c r="CH37" s="55"/>
      <c r="CI37" s="11">
        <f t="shared" ref="CI37:CI43" si="27">-CK37+CO37+CS37+CU37+CY37</f>
        <v>0</v>
      </c>
      <c r="CJ37" s="11">
        <f t="shared" ref="CJ37:CJ43" si="28">CL37+CP37+CT37+CV37+CZ37</f>
        <v>0</v>
      </c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</row>
    <row r="38" spans="1:106" s="22" customFormat="1" ht="24.75" hidden="1" customHeight="1" x14ac:dyDescent="0.2">
      <c r="A38" s="68"/>
      <c r="B38" s="16">
        <f t="shared" si="17"/>
        <v>0</v>
      </c>
      <c r="C38" s="16">
        <f t="shared" si="18"/>
        <v>0</v>
      </c>
      <c r="D38" s="16"/>
      <c r="E38" s="3"/>
      <c r="F38" s="3"/>
      <c r="G38" s="3"/>
      <c r="H38" s="3"/>
      <c r="I38" s="3"/>
      <c r="J38" s="3"/>
      <c r="K38" s="3"/>
      <c r="L38" s="3"/>
      <c r="M38" s="3"/>
      <c r="N38" s="3"/>
      <c r="O38" s="16"/>
      <c r="P38" s="16"/>
      <c r="Q38" s="4"/>
      <c r="R38" s="4">
        <f t="shared" si="19"/>
        <v>0</v>
      </c>
      <c r="S38" s="4"/>
      <c r="T38" s="4"/>
      <c r="U38" s="4"/>
      <c r="V38" s="17"/>
      <c r="W38" s="17"/>
      <c r="X38" s="17"/>
      <c r="Y38" s="40">
        <f t="shared" si="20"/>
        <v>0</v>
      </c>
      <c r="Z38" s="40">
        <f t="shared" si="20"/>
        <v>0</v>
      </c>
      <c r="AA38" s="40">
        <f t="shared" si="20"/>
        <v>0</v>
      </c>
      <c r="AB38" s="40">
        <f t="shared" si="21"/>
        <v>0</v>
      </c>
      <c r="AC38" s="10">
        <f t="shared" si="21"/>
        <v>0</v>
      </c>
      <c r="AD38" s="10">
        <f t="shared" si="22"/>
        <v>0</v>
      </c>
      <c r="AE38" s="10">
        <f t="shared" si="23"/>
        <v>0</v>
      </c>
      <c r="AF38" s="10">
        <f t="shared" si="23"/>
        <v>0</v>
      </c>
      <c r="AG38" s="17">
        <f t="shared" si="23"/>
        <v>0</v>
      </c>
      <c r="AH38" s="10"/>
      <c r="AI38" s="10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32"/>
      <c r="BJ38" s="32"/>
      <c r="BK38" s="32"/>
      <c r="BL38" s="32"/>
      <c r="BM38" s="32"/>
      <c r="BN38" s="32"/>
      <c r="BO38" s="32"/>
      <c r="BP38" s="32"/>
      <c r="BQ38" s="33"/>
      <c r="BR38" s="33"/>
      <c r="BS38" s="10"/>
      <c r="BT38" s="54"/>
      <c r="BU38" s="54"/>
      <c r="BV38" s="54"/>
      <c r="BW38" s="54"/>
      <c r="BX38" s="54">
        <f t="shared" si="24"/>
        <v>0</v>
      </c>
      <c r="BY38" s="54">
        <f t="shared" si="25"/>
        <v>0</v>
      </c>
      <c r="BZ38" s="54">
        <f t="shared" si="26"/>
        <v>0</v>
      </c>
      <c r="CA38" s="54"/>
      <c r="CB38" s="55"/>
      <c r="CC38" s="55"/>
      <c r="CD38" s="55"/>
      <c r="CE38" s="55"/>
      <c r="CF38" s="55"/>
      <c r="CG38" s="55"/>
      <c r="CH38" s="55"/>
      <c r="CI38" s="11">
        <f t="shared" si="27"/>
        <v>0</v>
      </c>
      <c r="CJ38" s="11">
        <f t="shared" si="28"/>
        <v>0</v>
      </c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</row>
    <row r="39" spans="1:106" s="22" customFormat="1" ht="23.25" hidden="1" customHeight="1" x14ac:dyDescent="0.2">
      <c r="A39" s="68"/>
      <c r="B39" s="16">
        <f t="shared" si="17"/>
        <v>0</v>
      </c>
      <c r="C39" s="16">
        <f t="shared" si="18"/>
        <v>0</v>
      </c>
      <c r="D39" s="16"/>
      <c r="E39" s="3"/>
      <c r="F39" s="3"/>
      <c r="G39" s="3"/>
      <c r="H39" s="3"/>
      <c r="I39" s="3"/>
      <c r="J39" s="3"/>
      <c r="K39" s="3"/>
      <c r="L39" s="3"/>
      <c r="M39" s="3"/>
      <c r="N39" s="3"/>
      <c r="O39" s="16"/>
      <c r="P39" s="16"/>
      <c r="Q39" s="4"/>
      <c r="R39" s="4">
        <f t="shared" si="19"/>
        <v>0</v>
      </c>
      <c r="S39" s="4"/>
      <c r="T39" s="4"/>
      <c r="U39" s="4"/>
      <c r="V39" s="17"/>
      <c r="W39" s="17"/>
      <c r="X39" s="17"/>
      <c r="Y39" s="40">
        <f t="shared" si="20"/>
        <v>0</v>
      </c>
      <c r="Z39" s="40">
        <f t="shared" si="20"/>
        <v>0</v>
      </c>
      <c r="AA39" s="40">
        <f t="shared" si="20"/>
        <v>0</v>
      </c>
      <c r="AB39" s="40">
        <f t="shared" si="21"/>
        <v>0</v>
      </c>
      <c r="AC39" s="10">
        <f t="shared" si="21"/>
        <v>0</v>
      </c>
      <c r="AD39" s="10">
        <f t="shared" si="22"/>
        <v>0</v>
      </c>
      <c r="AE39" s="10">
        <f t="shared" si="23"/>
        <v>0</v>
      </c>
      <c r="AF39" s="10">
        <f t="shared" si="23"/>
        <v>0</v>
      </c>
      <c r="AG39" s="17">
        <f t="shared" si="23"/>
        <v>0</v>
      </c>
      <c r="AH39" s="10"/>
      <c r="AI39" s="10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32"/>
      <c r="BJ39" s="32"/>
      <c r="BK39" s="32"/>
      <c r="BL39" s="32"/>
      <c r="BM39" s="32"/>
      <c r="BN39" s="32"/>
      <c r="BO39" s="32"/>
      <c r="BP39" s="32"/>
      <c r="BQ39" s="33"/>
      <c r="BR39" s="33"/>
      <c r="BS39" s="10"/>
      <c r="BT39" s="54"/>
      <c r="BU39" s="54"/>
      <c r="BV39" s="54"/>
      <c r="BW39" s="54"/>
      <c r="BX39" s="54">
        <f t="shared" si="24"/>
        <v>0</v>
      </c>
      <c r="BY39" s="54">
        <f t="shared" si="25"/>
        <v>0</v>
      </c>
      <c r="BZ39" s="54">
        <f t="shared" si="26"/>
        <v>0</v>
      </c>
      <c r="CA39" s="54"/>
      <c r="CB39" s="55"/>
      <c r="CC39" s="55"/>
      <c r="CD39" s="55"/>
      <c r="CE39" s="55"/>
      <c r="CF39" s="55"/>
      <c r="CG39" s="55"/>
      <c r="CH39" s="55"/>
      <c r="CI39" s="11">
        <f t="shared" si="27"/>
        <v>0</v>
      </c>
      <c r="CJ39" s="11">
        <f t="shared" si="28"/>
        <v>0</v>
      </c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</row>
    <row r="40" spans="1:106" s="22" customFormat="1" ht="21" hidden="1" customHeight="1" x14ac:dyDescent="0.2">
      <c r="A40" s="68"/>
      <c r="B40" s="16">
        <f t="shared" si="17"/>
        <v>0</v>
      </c>
      <c r="C40" s="16">
        <f t="shared" si="18"/>
        <v>0</v>
      </c>
      <c r="D40" s="16"/>
      <c r="E40" s="3"/>
      <c r="F40" s="3"/>
      <c r="G40" s="3"/>
      <c r="H40" s="3"/>
      <c r="I40" s="3"/>
      <c r="J40" s="3"/>
      <c r="K40" s="3"/>
      <c r="L40" s="3"/>
      <c r="M40" s="3"/>
      <c r="N40" s="3"/>
      <c r="O40" s="16"/>
      <c r="P40" s="16"/>
      <c r="Q40" s="4"/>
      <c r="R40" s="4">
        <f t="shared" si="19"/>
        <v>0</v>
      </c>
      <c r="S40" s="4"/>
      <c r="T40" s="4"/>
      <c r="U40" s="4"/>
      <c r="V40" s="17"/>
      <c r="W40" s="17"/>
      <c r="X40" s="17"/>
      <c r="Y40" s="40">
        <f t="shared" si="20"/>
        <v>0</v>
      </c>
      <c r="Z40" s="40">
        <f t="shared" si="20"/>
        <v>0</v>
      </c>
      <c r="AA40" s="40">
        <f t="shared" si="20"/>
        <v>0</v>
      </c>
      <c r="AB40" s="40">
        <f t="shared" si="21"/>
        <v>0</v>
      </c>
      <c r="AC40" s="10">
        <f t="shared" si="21"/>
        <v>0</v>
      </c>
      <c r="AD40" s="10">
        <f t="shared" si="22"/>
        <v>0</v>
      </c>
      <c r="AE40" s="10">
        <f t="shared" si="23"/>
        <v>0</v>
      </c>
      <c r="AF40" s="10">
        <f t="shared" si="23"/>
        <v>0</v>
      </c>
      <c r="AG40" s="17">
        <f t="shared" si="23"/>
        <v>0</v>
      </c>
      <c r="AH40" s="10"/>
      <c r="AI40" s="10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32"/>
      <c r="BJ40" s="32"/>
      <c r="BK40" s="32"/>
      <c r="BL40" s="32"/>
      <c r="BM40" s="32"/>
      <c r="BN40" s="32"/>
      <c r="BO40" s="32"/>
      <c r="BP40" s="32"/>
      <c r="BQ40" s="33"/>
      <c r="BR40" s="33"/>
      <c r="BS40" s="10"/>
      <c r="BT40" s="54"/>
      <c r="BU40" s="54"/>
      <c r="BV40" s="54"/>
      <c r="BW40" s="54"/>
      <c r="BX40" s="54">
        <f t="shared" si="24"/>
        <v>0</v>
      </c>
      <c r="BY40" s="54">
        <f t="shared" si="25"/>
        <v>0</v>
      </c>
      <c r="BZ40" s="54">
        <f t="shared" si="26"/>
        <v>0</v>
      </c>
      <c r="CA40" s="54"/>
      <c r="CB40" s="55"/>
      <c r="CC40" s="55"/>
      <c r="CD40" s="55"/>
      <c r="CE40" s="55"/>
      <c r="CF40" s="55"/>
      <c r="CG40" s="55"/>
      <c r="CH40" s="55"/>
      <c r="CI40" s="11">
        <f t="shared" si="27"/>
        <v>0</v>
      </c>
      <c r="CJ40" s="11">
        <f t="shared" si="28"/>
        <v>0</v>
      </c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</row>
    <row r="41" spans="1:106" s="22" customFormat="1" ht="17.25" hidden="1" customHeight="1" x14ac:dyDescent="0.2">
      <c r="A41" s="68"/>
      <c r="B41" s="16">
        <f t="shared" si="17"/>
        <v>0</v>
      </c>
      <c r="C41" s="16">
        <f t="shared" si="18"/>
        <v>0</v>
      </c>
      <c r="D41" s="16"/>
      <c r="E41" s="3"/>
      <c r="F41" s="3"/>
      <c r="G41" s="3"/>
      <c r="H41" s="3"/>
      <c r="I41" s="3"/>
      <c r="J41" s="3"/>
      <c r="K41" s="3"/>
      <c r="L41" s="3"/>
      <c r="M41" s="3"/>
      <c r="N41" s="3"/>
      <c r="O41" s="16"/>
      <c r="P41" s="16"/>
      <c r="Q41" s="4"/>
      <c r="R41" s="4">
        <f t="shared" si="19"/>
        <v>0</v>
      </c>
      <c r="S41" s="4"/>
      <c r="T41" s="4"/>
      <c r="U41" s="4"/>
      <c r="V41" s="17"/>
      <c r="W41" s="17"/>
      <c r="X41" s="17"/>
      <c r="Y41" s="40">
        <f t="shared" si="20"/>
        <v>0</v>
      </c>
      <c r="Z41" s="40">
        <f t="shared" si="20"/>
        <v>0</v>
      </c>
      <c r="AA41" s="40">
        <f t="shared" si="20"/>
        <v>0</v>
      </c>
      <c r="AB41" s="40">
        <f t="shared" si="21"/>
        <v>0</v>
      </c>
      <c r="AC41" s="10">
        <f t="shared" si="21"/>
        <v>0</v>
      </c>
      <c r="AD41" s="10">
        <f t="shared" si="22"/>
        <v>0</v>
      </c>
      <c r="AE41" s="10">
        <f t="shared" si="23"/>
        <v>0</v>
      </c>
      <c r="AF41" s="10">
        <f t="shared" si="23"/>
        <v>0</v>
      </c>
      <c r="AG41" s="17">
        <f t="shared" si="23"/>
        <v>0</v>
      </c>
      <c r="AH41" s="10"/>
      <c r="AI41" s="10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32"/>
      <c r="BJ41" s="32"/>
      <c r="BK41" s="32"/>
      <c r="BL41" s="32"/>
      <c r="BM41" s="32"/>
      <c r="BN41" s="32"/>
      <c r="BO41" s="32"/>
      <c r="BP41" s="32"/>
      <c r="BQ41" s="33"/>
      <c r="BR41" s="33"/>
      <c r="BS41" s="10"/>
      <c r="BT41" s="54"/>
      <c r="BU41" s="54"/>
      <c r="BV41" s="54"/>
      <c r="BW41" s="54"/>
      <c r="BX41" s="54">
        <f t="shared" si="24"/>
        <v>0</v>
      </c>
      <c r="BY41" s="54">
        <f t="shared" si="25"/>
        <v>0</v>
      </c>
      <c r="BZ41" s="54">
        <f t="shared" si="26"/>
        <v>0</v>
      </c>
      <c r="CA41" s="54"/>
      <c r="CB41" s="55"/>
      <c r="CC41" s="55"/>
      <c r="CD41" s="55"/>
      <c r="CE41" s="55"/>
      <c r="CF41" s="55"/>
      <c r="CG41" s="55"/>
      <c r="CH41" s="55"/>
      <c r="CI41" s="11">
        <f t="shared" si="27"/>
        <v>0</v>
      </c>
      <c r="CJ41" s="11">
        <f t="shared" si="28"/>
        <v>0</v>
      </c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</row>
    <row r="42" spans="1:106" s="22" customFormat="1" ht="32.25" hidden="1" customHeight="1" x14ac:dyDescent="0.2">
      <c r="A42" s="68"/>
      <c r="B42" s="16">
        <f t="shared" si="17"/>
        <v>0</v>
      </c>
      <c r="C42" s="16">
        <f t="shared" si="18"/>
        <v>0</v>
      </c>
      <c r="D42" s="16"/>
      <c r="E42" s="3"/>
      <c r="F42" s="3"/>
      <c r="G42" s="3"/>
      <c r="H42" s="3"/>
      <c r="I42" s="3"/>
      <c r="J42" s="3"/>
      <c r="K42" s="3"/>
      <c r="L42" s="3"/>
      <c r="M42" s="3"/>
      <c r="N42" s="3"/>
      <c r="O42" s="16"/>
      <c r="P42" s="16"/>
      <c r="Q42" s="4"/>
      <c r="R42" s="4">
        <f t="shared" si="19"/>
        <v>0</v>
      </c>
      <c r="S42" s="4"/>
      <c r="T42" s="4"/>
      <c r="U42" s="4"/>
      <c r="V42" s="17"/>
      <c r="W42" s="17"/>
      <c r="X42" s="17"/>
      <c r="Y42" s="40">
        <f t="shared" si="20"/>
        <v>0</v>
      </c>
      <c r="Z42" s="40">
        <f t="shared" si="20"/>
        <v>0</v>
      </c>
      <c r="AA42" s="40">
        <f t="shared" si="20"/>
        <v>0</v>
      </c>
      <c r="AB42" s="40">
        <f t="shared" si="21"/>
        <v>0</v>
      </c>
      <c r="AC42" s="10">
        <f t="shared" si="21"/>
        <v>0</v>
      </c>
      <c r="AD42" s="10">
        <f t="shared" si="22"/>
        <v>0</v>
      </c>
      <c r="AE42" s="10">
        <f t="shared" si="23"/>
        <v>0</v>
      </c>
      <c r="AF42" s="10">
        <f t="shared" si="23"/>
        <v>0</v>
      </c>
      <c r="AG42" s="17">
        <f t="shared" si="23"/>
        <v>0</v>
      </c>
      <c r="AH42" s="10"/>
      <c r="AI42" s="10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32"/>
      <c r="BJ42" s="32"/>
      <c r="BK42" s="32"/>
      <c r="BL42" s="32"/>
      <c r="BM42" s="32"/>
      <c r="BN42" s="32"/>
      <c r="BO42" s="32"/>
      <c r="BP42" s="32"/>
      <c r="BQ42" s="33"/>
      <c r="BR42" s="33"/>
      <c r="BS42" s="10"/>
      <c r="BT42" s="54"/>
      <c r="BU42" s="54"/>
      <c r="BV42" s="54"/>
      <c r="BW42" s="54"/>
      <c r="BX42" s="54">
        <f t="shared" si="24"/>
        <v>0</v>
      </c>
      <c r="BY42" s="54">
        <f t="shared" si="25"/>
        <v>0</v>
      </c>
      <c r="BZ42" s="54">
        <f t="shared" si="26"/>
        <v>0</v>
      </c>
      <c r="CA42" s="54"/>
      <c r="CB42" s="55"/>
      <c r="CC42" s="55"/>
      <c r="CD42" s="55"/>
      <c r="CE42" s="55"/>
      <c r="CF42" s="55"/>
      <c r="CG42" s="55"/>
      <c r="CH42" s="55"/>
      <c r="CI42" s="11">
        <f t="shared" si="27"/>
        <v>0</v>
      </c>
      <c r="CJ42" s="11">
        <f t="shared" si="28"/>
        <v>0</v>
      </c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</row>
    <row r="43" spans="1:106" s="22" customFormat="1" ht="18" hidden="1" customHeight="1" x14ac:dyDescent="0.2">
      <c r="A43" s="68"/>
      <c r="B43" s="16">
        <f t="shared" si="17"/>
        <v>0</v>
      </c>
      <c r="C43" s="16">
        <f t="shared" si="18"/>
        <v>0</v>
      </c>
      <c r="D43" s="16"/>
      <c r="E43" s="3"/>
      <c r="F43" s="3"/>
      <c r="G43" s="3"/>
      <c r="H43" s="3"/>
      <c r="I43" s="3"/>
      <c r="J43" s="3"/>
      <c r="K43" s="3"/>
      <c r="L43" s="3"/>
      <c r="M43" s="3"/>
      <c r="N43" s="3"/>
      <c r="O43" s="16"/>
      <c r="P43" s="16"/>
      <c r="Q43" s="4"/>
      <c r="R43" s="4">
        <f t="shared" si="19"/>
        <v>0</v>
      </c>
      <c r="S43" s="4"/>
      <c r="T43" s="4"/>
      <c r="U43" s="4"/>
      <c r="V43" s="17"/>
      <c r="W43" s="17"/>
      <c r="X43" s="17"/>
      <c r="Y43" s="40">
        <f t="shared" si="20"/>
        <v>0</v>
      </c>
      <c r="Z43" s="40">
        <f t="shared" si="20"/>
        <v>0</v>
      </c>
      <c r="AA43" s="40">
        <f t="shared" si="20"/>
        <v>0</v>
      </c>
      <c r="AB43" s="40">
        <f t="shared" si="21"/>
        <v>0</v>
      </c>
      <c r="AC43" s="10">
        <f t="shared" si="21"/>
        <v>0</v>
      </c>
      <c r="AD43" s="10">
        <f t="shared" si="22"/>
        <v>0</v>
      </c>
      <c r="AE43" s="10">
        <f t="shared" si="23"/>
        <v>0</v>
      </c>
      <c r="AF43" s="10">
        <f t="shared" si="23"/>
        <v>0</v>
      </c>
      <c r="AG43" s="17">
        <f t="shared" si="23"/>
        <v>0</v>
      </c>
      <c r="AH43" s="10"/>
      <c r="AI43" s="10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32"/>
      <c r="BJ43" s="32"/>
      <c r="BK43" s="32"/>
      <c r="BL43" s="32"/>
      <c r="BM43" s="32"/>
      <c r="BN43" s="32"/>
      <c r="BO43" s="32"/>
      <c r="BP43" s="32"/>
      <c r="BQ43" s="33"/>
      <c r="BR43" s="33"/>
      <c r="BS43" s="10"/>
      <c r="BT43" s="54"/>
      <c r="BU43" s="54"/>
      <c r="BV43" s="54"/>
      <c r="BW43" s="54"/>
      <c r="BX43" s="54">
        <f t="shared" si="24"/>
        <v>0</v>
      </c>
      <c r="BY43" s="54">
        <f t="shared" si="25"/>
        <v>0</v>
      </c>
      <c r="BZ43" s="54">
        <f t="shared" si="26"/>
        <v>0</v>
      </c>
      <c r="CA43" s="54"/>
      <c r="CB43" s="55"/>
      <c r="CC43" s="55"/>
      <c r="CD43" s="55"/>
      <c r="CE43" s="55"/>
      <c r="CF43" s="55"/>
      <c r="CG43" s="55"/>
      <c r="CH43" s="55"/>
      <c r="CI43" s="11">
        <f t="shared" si="27"/>
        <v>0</v>
      </c>
      <c r="CJ43" s="11">
        <f t="shared" si="28"/>
        <v>0</v>
      </c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</row>
    <row r="44" spans="1:106" s="30" customFormat="1" ht="19.5" customHeight="1" x14ac:dyDescent="0.2">
      <c r="A44" s="69" t="s">
        <v>1</v>
      </c>
      <c r="B44" s="36">
        <f>SUM(B10:B43)</f>
        <v>0</v>
      </c>
      <c r="C44" s="36">
        <f t="shared" ref="C44:BN44" si="29">SUM(C10:C43)</f>
        <v>0</v>
      </c>
      <c r="D44" s="36">
        <f t="shared" si="29"/>
        <v>0</v>
      </c>
      <c r="E44" s="36">
        <f t="shared" si="29"/>
        <v>0</v>
      </c>
      <c r="F44" s="36">
        <f t="shared" si="29"/>
        <v>0</v>
      </c>
      <c r="G44" s="36">
        <f t="shared" si="29"/>
        <v>0</v>
      </c>
      <c r="H44" s="36">
        <f t="shared" si="29"/>
        <v>0</v>
      </c>
      <c r="I44" s="36">
        <f t="shared" si="29"/>
        <v>0</v>
      </c>
      <c r="J44" s="36">
        <f t="shared" si="29"/>
        <v>0</v>
      </c>
      <c r="K44" s="36">
        <f t="shared" si="29"/>
        <v>0</v>
      </c>
      <c r="L44" s="36">
        <f t="shared" si="29"/>
        <v>0</v>
      </c>
      <c r="M44" s="36">
        <f t="shared" si="29"/>
        <v>0</v>
      </c>
      <c r="N44" s="36">
        <f t="shared" si="29"/>
        <v>0</v>
      </c>
      <c r="O44" s="36">
        <f t="shared" si="29"/>
        <v>0</v>
      </c>
      <c r="P44" s="36">
        <f t="shared" si="29"/>
        <v>0</v>
      </c>
      <c r="Q44" s="36">
        <f t="shared" si="29"/>
        <v>0</v>
      </c>
      <c r="R44" s="36">
        <f t="shared" si="29"/>
        <v>0</v>
      </c>
      <c r="S44" s="36">
        <f t="shared" si="29"/>
        <v>0</v>
      </c>
      <c r="T44" s="36">
        <f t="shared" si="29"/>
        <v>0</v>
      </c>
      <c r="U44" s="36">
        <f t="shared" si="29"/>
        <v>0</v>
      </c>
      <c r="V44" s="18">
        <f t="shared" si="29"/>
        <v>0</v>
      </c>
      <c r="W44" s="18">
        <f t="shared" si="29"/>
        <v>0</v>
      </c>
      <c r="X44" s="18">
        <f t="shared" si="29"/>
        <v>0</v>
      </c>
      <c r="Y44" s="18">
        <f t="shared" si="29"/>
        <v>0</v>
      </c>
      <c r="Z44" s="18">
        <f t="shared" si="29"/>
        <v>0</v>
      </c>
      <c r="AA44" s="18">
        <f t="shared" si="29"/>
        <v>0</v>
      </c>
      <c r="AB44" s="18">
        <f t="shared" si="29"/>
        <v>0</v>
      </c>
      <c r="AC44" s="18">
        <f t="shared" si="29"/>
        <v>0</v>
      </c>
      <c r="AD44" s="18">
        <f t="shared" si="29"/>
        <v>0</v>
      </c>
      <c r="AE44" s="18">
        <f t="shared" si="29"/>
        <v>0</v>
      </c>
      <c r="AF44" s="18">
        <f t="shared" si="29"/>
        <v>0</v>
      </c>
      <c r="AG44" s="18">
        <f t="shared" si="29"/>
        <v>0</v>
      </c>
      <c r="AH44" s="18">
        <f t="shared" si="29"/>
        <v>0</v>
      </c>
      <c r="AI44" s="18">
        <f t="shared" si="29"/>
        <v>0</v>
      </c>
      <c r="AJ44" s="18">
        <f t="shared" si="29"/>
        <v>0</v>
      </c>
      <c r="AK44" s="18">
        <f t="shared" si="29"/>
        <v>0</v>
      </c>
      <c r="AL44" s="18">
        <f t="shared" si="29"/>
        <v>0</v>
      </c>
      <c r="AM44" s="18">
        <f t="shared" si="29"/>
        <v>0</v>
      </c>
      <c r="AN44" s="18">
        <f t="shared" si="29"/>
        <v>0</v>
      </c>
      <c r="AO44" s="18">
        <f t="shared" si="29"/>
        <v>0</v>
      </c>
      <c r="AP44" s="18">
        <f t="shared" si="29"/>
        <v>0</v>
      </c>
      <c r="AQ44" s="18">
        <f t="shared" si="29"/>
        <v>0</v>
      </c>
      <c r="AR44" s="18">
        <f t="shared" si="29"/>
        <v>0</v>
      </c>
      <c r="AS44" s="18">
        <f t="shared" si="29"/>
        <v>0</v>
      </c>
      <c r="AT44" s="18">
        <f t="shared" si="29"/>
        <v>0</v>
      </c>
      <c r="AU44" s="18">
        <f t="shared" si="29"/>
        <v>0</v>
      </c>
      <c r="AV44" s="18">
        <f t="shared" si="29"/>
        <v>0</v>
      </c>
      <c r="AW44" s="18">
        <f t="shared" si="29"/>
        <v>0</v>
      </c>
      <c r="AX44" s="18">
        <f t="shared" si="29"/>
        <v>0</v>
      </c>
      <c r="AY44" s="18">
        <f t="shared" si="29"/>
        <v>0</v>
      </c>
      <c r="AZ44" s="18">
        <f t="shared" si="29"/>
        <v>0</v>
      </c>
      <c r="BA44" s="18">
        <f t="shared" si="29"/>
        <v>0</v>
      </c>
      <c r="BB44" s="18">
        <f t="shared" si="29"/>
        <v>0</v>
      </c>
      <c r="BC44" s="18">
        <f t="shared" si="29"/>
        <v>0</v>
      </c>
      <c r="BD44" s="18">
        <f t="shared" si="29"/>
        <v>0</v>
      </c>
      <c r="BE44" s="18">
        <f t="shared" si="29"/>
        <v>0</v>
      </c>
      <c r="BF44" s="18">
        <f t="shared" si="29"/>
        <v>0</v>
      </c>
      <c r="BG44" s="18">
        <f t="shared" si="29"/>
        <v>0</v>
      </c>
      <c r="BH44" s="18">
        <f t="shared" si="29"/>
        <v>0</v>
      </c>
      <c r="BI44" s="18">
        <f t="shared" si="29"/>
        <v>0</v>
      </c>
      <c r="BJ44" s="18">
        <f t="shared" si="29"/>
        <v>0</v>
      </c>
      <c r="BK44" s="18">
        <f t="shared" si="29"/>
        <v>0</v>
      </c>
      <c r="BL44" s="18">
        <f t="shared" si="29"/>
        <v>0</v>
      </c>
      <c r="BM44" s="18">
        <f t="shared" si="29"/>
        <v>0</v>
      </c>
      <c r="BN44" s="18">
        <f t="shared" si="29"/>
        <v>0</v>
      </c>
      <c r="BO44" s="18">
        <f t="shared" ref="BO44:DB44" si="30">SUM(BO10:BO43)</f>
        <v>0</v>
      </c>
      <c r="BP44" s="18">
        <f t="shared" si="30"/>
        <v>0</v>
      </c>
      <c r="BQ44" s="18">
        <f t="shared" si="30"/>
        <v>0</v>
      </c>
      <c r="BR44" s="18">
        <f t="shared" si="30"/>
        <v>0</v>
      </c>
      <c r="BS44" s="18">
        <f t="shared" si="30"/>
        <v>0</v>
      </c>
      <c r="BT44" s="56">
        <f t="shared" si="30"/>
        <v>0</v>
      </c>
      <c r="BU44" s="56">
        <f t="shared" si="30"/>
        <v>0</v>
      </c>
      <c r="BV44" s="56">
        <f t="shared" si="30"/>
        <v>0</v>
      </c>
      <c r="BW44" s="56">
        <f t="shared" si="30"/>
        <v>0</v>
      </c>
      <c r="BX44" s="56">
        <f t="shared" si="30"/>
        <v>0</v>
      </c>
      <c r="BY44" s="56">
        <f t="shared" si="30"/>
        <v>0</v>
      </c>
      <c r="BZ44" s="56">
        <f t="shared" si="30"/>
        <v>0</v>
      </c>
      <c r="CA44" s="56">
        <f t="shared" si="30"/>
        <v>0</v>
      </c>
      <c r="CB44" s="56">
        <f t="shared" si="30"/>
        <v>0</v>
      </c>
      <c r="CC44" s="56">
        <f t="shared" si="30"/>
        <v>0</v>
      </c>
      <c r="CD44" s="56">
        <f t="shared" si="30"/>
        <v>0</v>
      </c>
      <c r="CE44" s="56">
        <f t="shared" si="30"/>
        <v>0</v>
      </c>
      <c r="CF44" s="56">
        <f t="shared" si="30"/>
        <v>0</v>
      </c>
      <c r="CG44" s="56">
        <f t="shared" si="30"/>
        <v>0</v>
      </c>
      <c r="CH44" s="56">
        <f t="shared" si="30"/>
        <v>0</v>
      </c>
      <c r="CI44" s="36">
        <f t="shared" si="30"/>
        <v>0</v>
      </c>
      <c r="CJ44" s="36">
        <f t="shared" si="30"/>
        <v>0</v>
      </c>
      <c r="CK44" s="36">
        <f t="shared" si="30"/>
        <v>0</v>
      </c>
      <c r="CL44" s="36">
        <f t="shared" si="30"/>
        <v>0</v>
      </c>
      <c r="CM44" s="36">
        <f t="shared" si="30"/>
        <v>0</v>
      </c>
      <c r="CN44" s="36">
        <f t="shared" si="30"/>
        <v>0</v>
      </c>
      <c r="CO44" s="36">
        <f t="shared" si="30"/>
        <v>0</v>
      </c>
      <c r="CP44" s="36">
        <f t="shared" si="30"/>
        <v>0</v>
      </c>
      <c r="CQ44" s="36">
        <f t="shared" si="30"/>
        <v>0</v>
      </c>
      <c r="CR44" s="36">
        <f t="shared" si="30"/>
        <v>0</v>
      </c>
      <c r="CS44" s="36">
        <f t="shared" si="30"/>
        <v>0</v>
      </c>
      <c r="CT44" s="36">
        <f t="shared" si="30"/>
        <v>0</v>
      </c>
      <c r="CU44" s="36">
        <f t="shared" si="30"/>
        <v>0</v>
      </c>
      <c r="CV44" s="36">
        <f t="shared" si="30"/>
        <v>0</v>
      </c>
      <c r="CW44" s="36">
        <f t="shared" si="30"/>
        <v>0</v>
      </c>
      <c r="CX44" s="36">
        <f t="shared" si="30"/>
        <v>0</v>
      </c>
      <c r="CY44" s="36">
        <f t="shared" si="30"/>
        <v>0</v>
      </c>
      <c r="CZ44" s="36">
        <f t="shared" si="30"/>
        <v>0</v>
      </c>
      <c r="DA44" s="36">
        <f t="shared" si="30"/>
        <v>0</v>
      </c>
      <c r="DB44" s="36">
        <f t="shared" si="30"/>
        <v>0</v>
      </c>
    </row>
    <row r="45" spans="1:106" s="6" customFormat="1" x14ac:dyDescent="0.2">
      <c r="A45" s="26"/>
      <c r="B45" s="26"/>
      <c r="C45" s="26"/>
      <c r="D45" s="26"/>
      <c r="E45" s="26"/>
      <c r="F45" s="26"/>
      <c r="G45" s="26"/>
      <c r="H45" s="26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2"/>
      <c r="BB45" s="22"/>
      <c r="BC45" s="22"/>
      <c r="BD45" s="22"/>
      <c r="BE45" s="22"/>
      <c r="BF45" s="22"/>
      <c r="BG45" s="22"/>
      <c r="BH45" s="22"/>
    </row>
    <row r="46" spans="1:106" s="6" customFormat="1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2"/>
      <c r="AY46" s="22"/>
      <c r="AZ46" s="22"/>
      <c r="BA46" s="22"/>
      <c r="BB46" s="22"/>
      <c r="BC46" s="22"/>
      <c r="BD46" s="22"/>
      <c r="BE46" s="22"/>
    </row>
    <row r="47" spans="1:106" s="6" customFormat="1" x14ac:dyDescent="0.2">
      <c r="A47" s="26"/>
      <c r="B47" s="26"/>
      <c r="C47" s="26"/>
      <c r="D47" s="26"/>
      <c r="E47" s="26"/>
      <c r="F47" s="26"/>
      <c r="G47" s="26"/>
      <c r="H47" s="26"/>
      <c r="I47" s="26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35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2"/>
      <c r="BB47" s="22"/>
      <c r="BC47" s="22"/>
      <c r="BD47" s="22"/>
      <c r="BE47" s="22"/>
      <c r="BF47" s="22"/>
      <c r="BG47" s="22"/>
      <c r="BH47" s="22"/>
    </row>
    <row r="48" spans="1:106" s="6" customFormat="1" x14ac:dyDescent="0.2">
      <c r="A48" s="26"/>
      <c r="B48" s="26"/>
      <c r="C48" s="26"/>
      <c r="D48" s="26"/>
      <c r="E48" s="26"/>
      <c r="F48" s="26"/>
      <c r="G48" s="26"/>
      <c r="H48" s="26"/>
      <c r="I48" s="26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35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2"/>
      <c r="BB48" s="22"/>
      <c r="BC48" s="22"/>
      <c r="BD48" s="22"/>
      <c r="BE48" s="22"/>
      <c r="BF48" s="22"/>
      <c r="BG48" s="22"/>
      <c r="BH48" s="22"/>
    </row>
    <row r="49" spans="1:73" s="6" customFormat="1" x14ac:dyDescent="0.2">
      <c r="A49" s="70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</row>
    <row r="50" spans="1:73" s="6" customFormat="1" x14ac:dyDescent="0.2">
      <c r="A50" s="70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</row>
    <row r="51" spans="1:73" s="6" customFormat="1" x14ac:dyDescent="0.2">
      <c r="A51" s="70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</row>
    <row r="52" spans="1:73" s="6" customFormat="1" x14ac:dyDescent="0.2">
      <c r="A52" s="70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</row>
    <row r="53" spans="1:73" s="6" customFormat="1" x14ac:dyDescent="0.2">
      <c r="A53" s="70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73" s="6" customFormat="1" x14ac:dyDescent="0.2">
      <c r="A54" s="70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</row>
    <row r="55" spans="1:73" s="6" customFormat="1" x14ac:dyDescent="0.2">
      <c r="A55" s="70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73" s="6" customFormat="1" x14ac:dyDescent="0.2">
      <c r="A56" s="70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</row>
    <row r="57" spans="1:73" s="6" customFormat="1" x14ac:dyDescent="0.2">
      <c r="A57" s="70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</row>
    <row r="58" spans="1:73" s="6" customFormat="1" x14ac:dyDescent="0.2">
      <c r="A58" s="70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</row>
    <row r="59" spans="1:73" x14ac:dyDescent="0.2">
      <c r="A59" s="71"/>
      <c r="B59" s="8"/>
      <c r="C59" s="8"/>
      <c r="D59" s="8"/>
      <c r="E59" s="8"/>
      <c r="F59" s="8"/>
      <c r="G59" s="8"/>
      <c r="H59" s="8"/>
      <c r="I59" s="8"/>
      <c r="AU59" s="8"/>
      <c r="AV59" s="8"/>
      <c r="AW59" s="8"/>
      <c r="AX59" s="8"/>
      <c r="AY59" s="8"/>
      <c r="AZ59" s="8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</row>
    <row r="60" spans="1:73" x14ac:dyDescent="0.2">
      <c r="A60" s="71"/>
      <c r="B60" s="8"/>
      <c r="C60" s="8"/>
      <c r="D60" s="8"/>
      <c r="E60" s="8"/>
      <c r="F60" s="8"/>
      <c r="G60" s="8"/>
      <c r="H60" s="8"/>
      <c r="I60" s="8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</row>
    <row r="61" spans="1:73" x14ac:dyDescent="0.2">
      <c r="A61" s="71"/>
      <c r="B61" s="8"/>
      <c r="C61" s="8"/>
      <c r="D61" s="8"/>
      <c r="E61" s="8"/>
      <c r="F61" s="8"/>
      <c r="G61" s="8"/>
      <c r="H61" s="8"/>
      <c r="I61" s="8"/>
      <c r="AU61" s="8"/>
      <c r="AV61" s="8"/>
      <c r="AW61" s="8"/>
      <c r="AX61" s="8"/>
      <c r="AY61" s="8"/>
      <c r="AZ61" s="8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</row>
    <row r="62" spans="1:73" x14ac:dyDescent="0.2"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</row>
    <row r="63" spans="1:73" x14ac:dyDescent="0.2"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</row>
    <row r="64" spans="1:73" x14ac:dyDescent="0.2"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</row>
    <row r="65" spans="57:73" x14ac:dyDescent="0.2"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</row>
    <row r="66" spans="57:73" x14ac:dyDescent="0.2"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</row>
    <row r="67" spans="57:73" x14ac:dyDescent="0.2"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</row>
    <row r="68" spans="57:73" x14ac:dyDescent="0.2"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</row>
    <row r="69" spans="57:73" x14ac:dyDescent="0.2"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</row>
    <row r="70" spans="57:73" x14ac:dyDescent="0.2"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</row>
    <row r="71" spans="57:73" x14ac:dyDescent="0.2"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</row>
    <row r="72" spans="57:73" x14ac:dyDescent="0.2"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</row>
    <row r="73" spans="57:73" x14ac:dyDescent="0.2"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</row>
    <row r="74" spans="57:73" x14ac:dyDescent="0.2"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</row>
    <row r="75" spans="57:73" x14ac:dyDescent="0.2"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</row>
    <row r="76" spans="57:73" x14ac:dyDescent="0.2"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</row>
    <row r="77" spans="57:73" x14ac:dyDescent="0.2"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</row>
    <row r="78" spans="57:73" x14ac:dyDescent="0.2"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</row>
    <row r="79" spans="57:73" x14ac:dyDescent="0.2"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</row>
    <row r="80" spans="57:73" x14ac:dyDescent="0.2"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</row>
    <row r="81" spans="57:73" x14ac:dyDescent="0.2"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</row>
    <row r="82" spans="57:73" x14ac:dyDescent="0.2"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</row>
    <row r="83" spans="57:73" x14ac:dyDescent="0.2"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</row>
    <row r="84" spans="57:73" x14ac:dyDescent="0.2"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</row>
    <row r="85" spans="57:73" x14ac:dyDescent="0.2"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</row>
    <row r="86" spans="57:73" x14ac:dyDescent="0.2"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</row>
    <row r="87" spans="57:73" x14ac:dyDescent="0.2"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</row>
    <row r="88" spans="57:73" x14ac:dyDescent="0.2"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</row>
    <row r="89" spans="57:73" x14ac:dyDescent="0.2"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</row>
    <row r="90" spans="57:73" x14ac:dyDescent="0.2"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</row>
    <row r="91" spans="57:73" x14ac:dyDescent="0.2"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</row>
    <row r="92" spans="57:73" x14ac:dyDescent="0.2"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</row>
    <row r="93" spans="57:73" x14ac:dyDescent="0.2"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</row>
    <row r="94" spans="57:73" x14ac:dyDescent="0.2"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</row>
    <row r="95" spans="57:73" x14ac:dyDescent="0.2"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</row>
    <row r="96" spans="57:73" x14ac:dyDescent="0.2"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</row>
    <row r="97" spans="57:73" x14ac:dyDescent="0.2"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</row>
    <row r="98" spans="57:73" x14ac:dyDescent="0.2"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</row>
    <row r="99" spans="57:73" x14ac:dyDescent="0.2"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</row>
    <row r="100" spans="57:73" x14ac:dyDescent="0.2"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</row>
    <row r="101" spans="57:73" x14ac:dyDescent="0.2"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</row>
    <row r="102" spans="57:73" x14ac:dyDescent="0.2"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</row>
    <row r="103" spans="57:73" x14ac:dyDescent="0.2"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</row>
    <row r="104" spans="57:73" x14ac:dyDescent="0.2"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</row>
    <row r="105" spans="57:73" x14ac:dyDescent="0.2"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</row>
    <row r="106" spans="57:73" x14ac:dyDescent="0.2"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</row>
    <row r="107" spans="57:73" x14ac:dyDescent="0.2"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</row>
    <row r="108" spans="57:73" x14ac:dyDescent="0.2"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</row>
    <row r="109" spans="57:73" x14ac:dyDescent="0.2"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</row>
    <row r="110" spans="57:73" x14ac:dyDescent="0.2"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</row>
    <row r="111" spans="57:73" x14ac:dyDescent="0.2"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</row>
    <row r="112" spans="57:73" x14ac:dyDescent="0.2"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</row>
    <row r="113" spans="57:73" x14ac:dyDescent="0.2"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</row>
    <row r="114" spans="57:73" x14ac:dyDescent="0.2"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</row>
    <row r="115" spans="57:73" x14ac:dyDescent="0.2"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</row>
    <row r="116" spans="57:73" x14ac:dyDescent="0.2"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</row>
    <row r="117" spans="57:73" x14ac:dyDescent="0.2"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</row>
    <row r="118" spans="57:73" x14ac:dyDescent="0.2"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</row>
    <row r="119" spans="57:73" x14ac:dyDescent="0.2"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</row>
    <row r="120" spans="57:73" x14ac:dyDescent="0.2"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</row>
    <row r="121" spans="57:73" x14ac:dyDescent="0.2"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</row>
    <row r="122" spans="57:73" x14ac:dyDescent="0.2"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</row>
    <row r="123" spans="57:73" x14ac:dyDescent="0.2"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</row>
    <row r="124" spans="57:73" x14ac:dyDescent="0.2"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</row>
    <row r="125" spans="57:73" x14ac:dyDescent="0.2"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</row>
    <row r="126" spans="57:73" x14ac:dyDescent="0.2"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</row>
    <row r="127" spans="57:73" x14ac:dyDescent="0.2"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</row>
    <row r="128" spans="57:73" x14ac:dyDescent="0.2"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</row>
    <row r="129" spans="57:73" x14ac:dyDescent="0.2"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</row>
    <row r="130" spans="57:73" x14ac:dyDescent="0.2"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</row>
    <row r="131" spans="57:73" x14ac:dyDescent="0.2"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</row>
    <row r="132" spans="57:73" x14ac:dyDescent="0.2"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</row>
    <row r="219" spans="1:73" x14ac:dyDescent="0.2">
      <c r="A219" s="71"/>
      <c r="B219" s="8"/>
      <c r="C219" s="8"/>
      <c r="D219" s="8"/>
      <c r="E219" s="8"/>
      <c r="F219" s="8"/>
      <c r="G219" s="8"/>
      <c r="H219" s="8"/>
      <c r="I219" s="8"/>
      <c r="AU219" s="8"/>
      <c r="AV219" s="8"/>
      <c r="AW219" s="8"/>
      <c r="AX219" s="8"/>
      <c r="AY219" s="8"/>
      <c r="AZ219" s="8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</row>
    <row r="220" spans="1:73" x14ac:dyDescent="0.2">
      <c r="A220" s="71"/>
      <c r="B220" s="8"/>
      <c r="C220" s="8"/>
      <c r="D220" s="8"/>
      <c r="E220" s="8"/>
      <c r="F220" s="8"/>
      <c r="G220" s="8"/>
      <c r="H220" s="8"/>
      <c r="I220" s="8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</row>
    <row r="221" spans="1:73" x14ac:dyDescent="0.2">
      <c r="A221" s="71"/>
      <c r="B221" s="8"/>
      <c r="C221" s="8"/>
      <c r="D221" s="8"/>
      <c r="E221" s="8"/>
      <c r="F221" s="8"/>
      <c r="G221" s="8"/>
      <c r="H221" s="8"/>
      <c r="I221" s="8"/>
      <c r="AU221" s="8"/>
      <c r="AV221" s="8"/>
      <c r="AW221" s="8"/>
      <c r="AX221" s="8"/>
      <c r="AY221" s="8"/>
      <c r="AZ221" s="8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</row>
    <row r="222" spans="1:73" x14ac:dyDescent="0.2"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</row>
    <row r="223" spans="1:73" x14ac:dyDescent="0.2"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</row>
    <row r="224" spans="1:73" x14ac:dyDescent="0.2"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</row>
    <row r="225" spans="57:73" x14ac:dyDescent="0.2"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</row>
    <row r="226" spans="57:73" x14ac:dyDescent="0.2"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</row>
    <row r="227" spans="57:73" x14ac:dyDescent="0.2"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</row>
    <row r="228" spans="57:73" x14ac:dyDescent="0.2"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</row>
    <row r="229" spans="57:73" x14ac:dyDescent="0.2"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</row>
    <row r="230" spans="57:73" x14ac:dyDescent="0.2"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</row>
    <row r="231" spans="57:73" x14ac:dyDescent="0.2"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</row>
    <row r="232" spans="57:73" x14ac:dyDescent="0.2"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</row>
    <row r="233" spans="57:73" x14ac:dyDescent="0.2"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</row>
    <row r="234" spans="57:73" x14ac:dyDescent="0.2"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</row>
    <row r="235" spans="57:73" x14ac:dyDescent="0.2"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</row>
    <row r="236" spans="57:73" x14ac:dyDescent="0.2"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</row>
    <row r="237" spans="57:73" x14ac:dyDescent="0.2"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</row>
    <row r="238" spans="57:73" x14ac:dyDescent="0.2"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</row>
    <row r="239" spans="57:73" x14ac:dyDescent="0.2"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</row>
    <row r="240" spans="57:73" x14ac:dyDescent="0.2"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</row>
    <row r="241" spans="57:73" x14ac:dyDescent="0.2"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</row>
    <row r="242" spans="57:73" x14ac:dyDescent="0.2"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</row>
    <row r="243" spans="57:73" x14ac:dyDescent="0.2"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</row>
    <row r="244" spans="57:73" x14ac:dyDescent="0.2"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</row>
    <row r="245" spans="57:73" x14ac:dyDescent="0.2"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</row>
    <row r="246" spans="57:73" x14ac:dyDescent="0.2"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</row>
    <row r="247" spans="57:73" x14ac:dyDescent="0.2"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</row>
    <row r="248" spans="57:73" x14ac:dyDescent="0.2"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</row>
    <row r="249" spans="57:73" x14ac:dyDescent="0.2"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</row>
    <row r="250" spans="57:73" x14ac:dyDescent="0.2"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</row>
    <row r="251" spans="57:73" x14ac:dyDescent="0.2"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</row>
    <row r="252" spans="57:73" x14ac:dyDescent="0.2"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</row>
    <row r="253" spans="57:73" x14ac:dyDescent="0.2"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</row>
    <row r="254" spans="57:73" x14ac:dyDescent="0.2"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</row>
    <row r="255" spans="57:73" x14ac:dyDescent="0.2"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</row>
    <row r="256" spans="57:73" x14ac:dyDescent="0.2"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</row>
    <row r="257" spans="57:73" x14ac:dyDescent="0.2"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</row>
    <row r="258" spans="57:73" x14ac:dyDescent="0.2"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</row>
    <row r="259" spans="57:73" x14ac:dyDescent="0.2"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</row>
    <row r="260" spans="57:73" x14ac:dyDescent="0.2"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</row>
    <row r="261" spans="57:73" x14ac:dyDescent="0.2"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</row>
    <row r="262" spans="57:73" x14ac:dyDescent="0.2"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</row>
    <row r="263" spans="57:73" x14ac:dyDescent="0.2"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</row>
    <row r="264" spans="57:73" x14ac:dyDescent="0.2"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</row>
    <row r="265" spans="57:73" x14ac:dyDescent="0.2"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</row>
    <row r="266" spans="57:73" x14ac:dyDescent="0.2"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</row>
    <row r="267" spans="57:73" x14ac:dyDescent="0.2"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</row>
    <row r="268" spans="57:73" x14ac:dyDescent="0.2"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</row>
    <row r="269" spans="57:73" x14ac:dyDescent="0.2"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</row>
    <row r="270" spans="57:73" x14ac:dyDescent="0.2"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</row>
    <row r="271" spans="57:73" x14ac:dyDescent="0.2"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</row>
    <row r="272" spans="57:73" x14ac:dyDescent="0.2"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</row>
    <row r="273" spans="57:73" x14ac:dyDescent="0.2"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</row>
    <row r="274" spans="57:73" x14ac:dyDescent="0.2"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</row>
    <row r="275" spans="57:73" x14ac:dyDescent="0.2"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</row>
    <row r="276" spans="57:73" x14ac:dyDescent="0.2"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</row>
    <row r="277" spans="57:73" x14ac:dyDescent="0.2"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</row>
    <row r="278" spans="57:73" x14ac:dyDescent="0.2"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</row>
    <row r="279" spans="57:73" x14ac:dyDescent="0.2"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</row>
    <row r="280" spans="57:73" x14ac:dyDescent="0.2"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</row>
    <row r="281" spans="57:73" x14ac:dyDescent="0.2"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</row>
    <row r="282" spans="57:73" x14ac:dyDescent="0.2"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</row>
    <row r="283" spans="57:73" x14ac:dyDescent="0.2"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</row>
    <row r="284" spans="57:73" x14ac:dyDescent="0.2"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</row>
    <row r="285" spans="57:73" x14ac:dyDescent="0.2"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</row>
    <row r="286" spans="57:73" x14ac:dyDescent="0.2"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</row>
    <row r="287" spans="57:73" x14ac:dyDescent="0.2"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</row>
    <row r="288" spans="57:73" x14ac:dyDescent="0.2"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</row>
    <row r="289" spans="57:73" x14ac:dyDescent="0.2"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</row>
    <row r="290" spans="57:73" x14ac:dyDescent="0.2"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</row>
    <row r="291" spans="57:73" x14ac:dyDescent="0.2"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</row>
    <row r="292" spans="57:73" x14ac:dyDescent="0.2"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</row>
  </sheetData>
  <mergeCells count="122">
    <mergeCell ref="CH7:CH8"/>
    <mergeCell ref="CI7:CI8"/>
    <mergeCell ref="CJ7:CJ8"/>
    <mergeCell ref="CK7:CK8"/>
    <mergeCell ref="CL7:CL8"/>
    <mergeCell ref="CO7:CO8"/>
    <mergeCell ref="BZ7:BZ8"/>
    <mergeCell ref="CA7:CA8"/>
    <mergeCell ref="CB7:CB8"/>
    <mergeCell ref="CC7:CC8"/>
    <mergeCell ref="CD7:CD8"/>
    <mergeCell ref="CE7:CG7"/>
    <mergeCell ref="BP7:BP8"/>
    <mergeCell ref="BQ7:BQ8"/>
    <mergeCell ref="BR7:BR8"/>
    <mergeCell ref="BS7:BS8"/>
    <mergeCell ref="BT7:BT8"/>
    <mergeCell ref="BU7:BU8"/>
    <mergeCell ref="BF7:BH7"/>
    <mergeCell ref="BI7:BK7"/>
    <mergeCell ref="BL7:BL8"/>
    <mergeCell ref="BM7:BM8"/>
    <mergeCell ref="BN7:BN8"/>
    <mergeCell ref="BO7:BO8"/>
    <mergeCell ref="AN7:AP7"/>
    <mergeCell ref="AQ7:AS7"/>
    <mergeCell ref="AT7:AV7"/>
    <mergeCell ref="AW7:AY7"/>
    <mergeCell ref="AZ7:BB7"/>
    <mergeCell ref="BC7:BE7"/>
    <mergeCell ref="AD7:AD8"/>
    <mergeCell ref="AE7:AE8"/>
    <mergeCell ref="AF7:AF8"/>
    <mergeCell ref="AG7:AG8"/>
    <mergeCell ref="AH7:AJ7"/>
    <mergeCell ref="AK7:AM7"/>
    <mergeCell ref="DA6:DA8"/>
    <mergeCell ref="DB6:DB8"/>
    <mergeCell ref="D7:D8"/>
    <mergeCell ref="E7:E8"/>
    <mergeCell ref="H7:H8"/>
    <mergeCell ref="I7:I8"/>
    <mergeCell ref="L7:L8"/>
    <mergeCell ref="M7:M8"/>
    <mergeCell ref="AB7:AB8"/>
    <mergeCell ref="AC7:AC8"/>
    <mergeCell ref="BU6:BW6"/>
    <mergeCell ref="CM6:CM8"/>
    <mergeCell ref="CN6:CN8"/>
    <mergeCell ref="CQ6:CQ8"/>
    <mergeCell ref="CR6:CR8"/>
    <mergeCell ref="CW6:CW8"/>
    <mergeCell ref="BV7:BV8"/>
    <mergeCell ref="BW7:BW8"/>
    <mergeCell ref="BX7:BX8"/>
    <mergeCell ref="BY7:BY8"/>
    <mergeCell ref="DA4:DB5"/>
    <mergeCell ref="F5:F8"/>
    <mergeCell ref="G5:G8"/>
    <mergeCell ref="J5:J8"/>
    <mergeCell ref="K5:K8"/>
    <mergeCell ref="O5:O8"/>
    <mergeCell ref="Q5:Q8"/>
    <mergeCell ref="AB5:AD6"/>
    <mergeCell ref="BX5:BZ6"/>
    <mergeCell ref="CA5:CH6"/>
    <mergeCell ref="CW4:CX5"/>
    <mergeCell ref="CY4:CZ6"/>
    <mergeCell ref="CX6:CX8"/>
    <mergeCell ref="CP7:CP8"/>
    <mergeCell ref="CS7:CS8"/>
    <mergeCell ref="CT7:CT8"/>
    <mergeCell ref="CU7:CU8"/>
    <mergeCell ref="CV7:CV8"/>
    <mergeCell ref="CY7:CY8"/>
    <mergeCell ref="CZ7:CZ8"/>
    <mergeCell ref="U4:U8"/>
    <mergeCell ref="V4:V8"/>
    <mergeCell ref="W4:W8"/>
    <mergeCell ref="X4:X8"/>
    <mergeCell ref="CK4:CL6"/>
    <mergeCell ref="CM4:CN5"/>
    <mergeCell ref="AE6:AG6"/>
    <mergeCell ref="AH6:AM6"/>
    <mergeCell ref="AN6:AS6"/>
    <mergeCell ref="AT6:AY6"/>
    <mergeCell ref="J4:K4"/>
    <mergeCell ref="L4:M6"/>
    <mergeCell ref="N4:N8"/>
    <mergeCell ref="P4:P8"/>
    <mergeCell ref="S4:S8"/>
    <mergeCell ref="T4:T8"/>
    <mergeCell ref="CI3:CJ6"/>
    <mergeCell ref="AZ6:BE6"/>
    <mergeCell ref="BF6:BK6"/>
    <mergeCell ref="BL6:BN6"/>
    <mergeCell ref="BO6:BQ6"/>
    <mergeCell ref="CK3:DB3"/>
    <mergeCell ref="CO4:CP6"/>
    <mergeCell ref="CQ4:CR5"/>
    <mergeCell ref="CS4:CT6"/>
    <mergeCell ref="CU4:CV6"/>
    <mergeCell ref="CI2:DB2"/>
    <mergeCell ref="C3:C8"/>
    <mergeCell ref="D3:Q3"/>
    <mergeCell ref="R3:R8"/>
    <mergeCell ref="S3:X3"/>
    <mergeCell ref="Y3:Y8"/>
    <mergeCell ref="Z3:Z8"/>
    <mergeCell ref="AA3:AA8"/>
    <mergeCell ref="AB3:BW4"/>
    <mergeCell ref="BX3:CH4"/>
    <mergeCell ref="A1:CG1"/>
    <mergeCell ref="BR6:BT6"/>
    <mergeCell ref="A2:A8"/>
    <mergeCell ref="B2:B8"/>
    <mergeCell ref="C2:X2"/>
    <mergeCell ref="Y2:AA2"/>
    <mergeCell ref="AB2:CH2"/>
    <mergeCell ref="D4:E6"/>
    <mergeCell ref="F4:G4"/>
    <mergeCell ref="H4:I6"/>
  </mergeCells>
  <pageMargins left="0.75" right="0.75" top="1" bottom="1" header="0.5" footer="0.5"/>
  <pageSetup paperSize="9" orientation="landscape" r:id="rId1"/>
  <headerFooter alignWithMargins="0"/>
  <ignoredErrors>
    <ignoredError sqref="R10 Q37:R38 R39:R43 Y37:AF43 BX37:BZ43 BX10:BZ10 Y10:AF10" unlockedFormula="1"/>
    <ignoredError sqref="D44:S44 T44:X44 AH44:CP44 CQ44:DB44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141"/>
  <sheetViews>
    <sheetView tabSelected="1" zoomScale="85" zoomScaleNormal="85" workbookViewId="0">
      <selection activeCell="A3" sqref="A3:A9"/>
    </sheetView>
  </sheetViews>
  <sheetFormatPr defaultRowHeight="12.75" x14ac:dyDescent="0.2"/>
  <cols>
    <col min="1" max="1" width="21.7109375" style="2" customWidth="1"/>
    <col min="2" max="2" width="8.85546875" style="2" customWidth="1"/>
    <col min="3" max="3" width="5.7109375" style="2" customWidth="1"/>
    <col min="4" max="4" width="4.85546875" style="9" customWidth="1"/>
    <col min="5" max="5" width="5.5703125" style="9" customWidth="1"/>
    <col min="6" max="6" width="3.7109375" style="9" customWidth="1"/>
    <col min="7" max="7" width="3.140625" style="8" customWidth="1"/>
    <col min="8" max="8" width="3.5703125" style="8" customWidth="1"/>
    <col min="9" max="9" width="4.5703125" style="2" customWidth="1"/>
    <col min="10" max="10" width="3.85546875" style="2" customWidth="1"/>
    <col min="11" max="11" width="4" style="2" customWidth="1"/>
    <col min="12" max="12" width="3.5703125" style="2" customWidth="1"/>
    <col min="13" max="13" width="3.7109375" style="2" customWidth="1"/>
    <col min="14" max="14" width="4.140625" style="2" customWidth="1"/>
    <col min="15" max="15" width="4.140625" style="39" customWidth="1"/>
    <col min="16" max="16" width="4" style="39" customWidth="1"/>
    <col min="17" max="17" width="3.28515625" style="39" customWidth="1"/>
    <col min="18" max="18" width="4.5703125" style="39" customWidth="1"/>
    <col min="19" max="19" width="4.7109375" style="31" customWidth="1"/>
    <col min="20" max="20" width="4.140625" style="31" customWidth="1"/>
    <col min="21" max="21" width="3.5703125" style="31" customWidth="1"/>
    <col min="22" max="22" width="3.85546875" style="31" customWidth="1"/>
    <col min="23" max="23" width="3.42578125" style="31" customWidth="1"/>
    <col min="24" max="24" width="4.5703125" style="31" customWidth="1"/>
    <col min="25" max="25" width="24.42578125" style="31" customWidth="1"/>
    <col min="26" max="26" width="12" style="31" customWidth="1"/>
    <col min="27" max="27" width="22.28515625" style="31" customWidth="1"/>
    <col min="28" max="28" width="11.140625" style="31" customWidth="1"/>
    <col min="29" max="29" width="10.85546875" style="31" customWidth="1"/>
    <col min="30" max="30" width="10.140625" style="31" customWidth="1"/>
    <col min="31" max="31" width="5.5703125" style="31" customWidth="1"/>
    <col min="32" max="33" width="5.42578125" style="31" customWidth="1"/>
    <col min="34" max="34" width="7.140625" style="31" customWidth="1"/>
    <col min="35" max="35" width="6.28515625" style="31" customWidth="1"/>
    <col min="36" max="36" width="5.7109375" style="31" customWidth="1"/>
    <col min="37" max="37" width="5.85546875" style="31" customWidth="1"/>
    <col min="38" max="38" width="5.140625" style="31" customWidth="1"/>
    <col min="39" max="40" width="5" style="31" customWidth="1"/>
    <col min="41" max="41" width="6.140625" style="31" customWidth="1"/>
    <col min="42" max="42" width="6" style="31" customWidth="1"/>
    <col min="43" max="43" width="5.28515625" style="31" customWidth="1"/>
    <col min="44" max="44" width="5" style="31" customWidth="1"/>
    <col min="45" max="45" width="5.28515625" style="31" customWidth="1"/>
    <col min="46" max="46" width="5.5703125" style="31" customWidth="1"/>
    <col min="47" max="47" width="5.140625" style="31" customWidth="1"/>
    <col min="48" max="48" width="5.42578125" style="31" customWidth="1"/>
    <col min="49" max="49" width="5" style="31" customWidth="1"/>
    <col min="50" max="50" width="11.7109375" style="31" customWidth="1"/>
    <col min="51" max="52" width="12.140625" style="31" customWidth="1"/>
    <col min="53" max="53" width="10.42578125" style="2" customWidth="1"/>
    <col min="54" max="54" width="8" style="2" customWidth="1"/>
    <col min="55" max="55" width="9.140625" style="2"/>
    <col min="56" max="56" width="11.140625" style="2" customWidth="1"/>
    <col min="57" max="58" width="9.140625" style="2"/>
    <col min="59" max="59" width="11" style="2" customWidth="1"/>
    <col min="60" max="60" width="9.140625" style="2"/>
    <col min="61" max="61" width="13.85546875" style="2" customWidth="1"/>
    <col min="62" max="62" width="15.140625" style="2" customWidth="1"/>
    <col min="63" max="63" width="12.5703125" style="2" customWidth="1"/>
    <col min="64" max="64" width="13.7109375" style="2" customWidth="1"/>
    <col min="65" max="67" width="9.140625" style="2"/>
    <col min="68" max="68" width="13.5703125" style="2" customWidth="1"/>
    <col min="69" max="69" width="11.7109375" style="2" customWidth="1"/>
    <col min="70" max="70" width="12.140625" style="2" customWidth="1"/>
    <col min="71" max="74" width="9.140625" style="2"/>
    <col min="75" max="75" width="9.140625" style="37"/>
    <col min="76" max="76" width="11.7109375" style="2" customWidth="1"/>
    <col min="77" max="87" width="9.140625" style="2"/>
    <col min="88" max="88" width="12.85546875" style="2" customWidth="1"/>
    <col min="89" max="89" width="4" style="2" customWidth="1"/>
    <col min="90" max="90" width="4.140625" style="2" customWidth="1"/>
    <col min="91" max="91" width="4" style="2" customWidth="1"/>
    <col min="92" max="92" width="4.42578125" style="2" customWidth="1"/>
    <col min="93" max="93" width="3.7109375" style="2" customWidth="1"/>
    <col min="94" max="94" width="3.42578125" style="2" customWidth="1"/>
    <col min="95" max="95" width="4.28515625" style="2" customWidth="1"/>
    <col min="96" max="96" width="3.7109375" style="2" customWidth="1"/>
    <col min="97" max="97" width="4.28515625" style="2" customWidth="1"/>
    <col min="98" max="98" width="4" style="2" customWidth="1"/>
    <col min="99" max="99" width="3.7109375" style="2" customWidth="1"/>
    <col min="100" max="100" width="4" style="2" customWidth="1"/>
    <col min="101" max="102" width="4.28515625" style="2" customWidth="1"/>
    <col min="103" max="103" width="4" style="2" customWidth="1"/>
    <col min="104" max="104" width="3.42578125" style="2" customWidth="1"/>
    <col min="105" max="105" width="4" style="2" customWidth="1"/>
    <col min="106" max="106" width="3.85546875" style="2" customWidth="1"/>
    <col min="107" max="16384" width="9.140625" style="2"/>
  </cols>
  <sheetData>
    <row r="1" spans="1:106" ht="24.75" customHeight="1" x14ac:dyDescent="0.2">
      <c r="A1" s="239" t="s">
        <v>104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1"/>
    </row>
    <row r="2" spans="1:106" ht="47.25" customHeight="1" x14ac:dyDescent="0.2">
      <c r="A2" s="242" t="s">
        <v>279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3"/>
      <c r="BG2" s="243"/>
      <c r="BH2" s="243"/>
      <c r="BI2" s="243"/>
      <c r="BJ2" s="243"/>
      <c r="BK2" s="243"/>
      <c r="BL2" s="243"/>
      <c r="BM2" s="243"/>
      <c r="BN2" s="243"/>
      <c r="BO2" s="243"/>
      <c r="BP2" s="243"/>
      <c r="BQ2" s="243"/>
      <c r="BR2" s="243"/>
      <c r="BS2" s="243"/>
      <c r="BT2" s="243"/>
      <c r="BU2" s="243"/>
      <c r="BV2" s="243"/>
      <c r="BW2" s="243"/>
      <c r="BX2" s="243"/>
      <c r="BY2" s="243"/>
      <c r="BZ2" s="243"/>
      <c r="CA2" s="243"/>
      <c r="CB2" s="243"/>
      <c r="CC2" s="243"/>
      <c r="CD2" s="243"/>
      <c r="CE2" s="243"/>
      <c r="CF2" s="243"/>
      <c r="CG2" s="243"/>
      <c r="CH2" s="243"/>
      <c r="CI2" s="243"/>
      <c r="CJ2" s="243"/>
      <c r="CK2" s="243"/>
      <c r="CL2" s="243"/>
      <c r="CM2" s="243"/>
      <c r="CN2" s="243"/>
      <c r="CO2" s="243"/>
      <c r="CP2" s="243"/>
      <c r="CQ2" s="243"/>
      <c r="CR2" s="243"/>
      <c r="CS2" s="243"/>
      <c r="CT2" s="243"/>
      <c r="CU2" s="243"/>
      <c r="CV2" s="243"/>
      <c r="CW2" s="243"/>
      <c r="CX2" s="243"/>
      <c r="CY2" s="243"/>
      <c r="CZ2" s="243"/>
      <c r="DA2" s="243"/>
      <c r="DB2" s="244"/>
    </row>
    <row r="3" spans="1:106" ht="35.25" customHeight="1" x14ac:dyDescent="0.2">
      <c r="A3" s="102" t="s">
        <v>38</v>
      </c>
      <c r="B3" s="105" t="s">
        <v>39</v>
      </c>
      <c r="C3" s="107" t="s">
        <v>40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8"/>
      <c r="Y3" s="109" t="s">
        <v>41</v>
      </c>
      <c r="Z3" s="109"/>
      <c r="AA3" s="109"/>
      <c r="AB3" s="110" t="s">
        <v>42</v>
      </c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2"/>
      <c r="CI3" s="113" t="s">
        <v>43</v>
      </c>
      <c r="CJ3" s="113"/>
      <c r="CK3" s="113"/>
      <c r="CL3" s="113"/>
      <c r="CM3" s="113"/>
      <c r="CN3" s="113"/>
      <c r="CO3" s="113"/>
      <c r="CP3" s="113"/>
      <c r="CQ3" s="113"/>
      <c r="CR3" s="113"/>
      <c r="CS3" s="113"/>
      <c r="CT3" s="113"/>
      <c r="CU3" s="113"/>
      <c r="CV3" s="113"/>
      <c r="CW3" s="113"/>
      <c r="CX3" s="113"/>
      <c r="CY3" s="113"/>
      <c r="CZ3" s="113"/>
      <c r="DA3" s="113"/>
      <c r="DB3" s="113"/>
    </row>
    <row r="4" spans="1:106" s="6" customFormat="1" ht="42" customHeight="1" x14ac:dyDescent="0.2">
      <c r="A4" s="103"/>
      <c r="B4" s="105"/>
      <c r="C4" s="114" t="s">
        <v>44</v>
      </c>
      <c r="D4" s="117" t="s">
        <v>45</v>
      </c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9" t="s">
        <v>46</v>
      </c>
      <c r="S4" s="122" t="s">
        <v>47</v>
      </c>
      <c r="T4" s="123"/>
      <c r="U4" s="123"/>
      <c r="V4" s="123"/>
      <c r="W4" s="123"/>
      <c r="X4" s="124"/>
      <c r="Y4" s="125" t="s">
        <v>48</v>
      </c>
      <c r="Z4" s="128" t="s">
        <v>49</v>
      </c>
      <c r="AA4" s="128" t="s">
        <v>50</v>
      </c>
      <c r="AB4" s="129" t="s">
        <v>51</v>
      </c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1"/>
      <c r="BX4" s="135" t="s">
        <v>52</v>
      </c>
      <c r="BY4" s="136"/>
      <c r="BZ4" s="136"/>
      <c r="CA4" s="136"/>
      <c r="CB4" s="136"/>
      <c r="CC4" s="136"/>
      <c r="CD4" s="136"/>
      <c r="CE4" s="136"/>
      <c r="CF4" s="136"/>
      <c r="CG4" s="136"/>
      <c r="CH4" s="137"/>
      <c r="CI4" s="141" t="s">
        <v>2</v>
      </c>
      <c r="CJ4" s="141"/>
      <c r="CK4" s="157" t="s">
        <v>53</v>
      </c>
      <c r="CL4" s="158"/>
      <c r="CM4" s="158"/>
      <c r="CN4" s="158"/>
      <c r="CO4" s="158"/>
      <c r="CP4" s="158"/>
      <c r="CQ4" s="158"/>
      <c r="CR4" s="158"/>
      <c r="CS4" s="158"/>
      <c r="CT4" s="158"/>
      <c r="CU4" s="158"/>
      <c r="CV4" s="158"/>
      <c r="CW4" s="158"/>
      <c r="CX4" s="158"/>
      <c r="CY4" s="158"/>
      <c r="CZ4" s="158"/>
      <c r="DA4" s="158"/>
      <c r="DB4" s="158"/>
    </row>
    <row r="5" spans="1:106" s="22" customFormat="1" ht="27.75" customHeight="1" x14ac:dyDescent="0.2">
      <c r="A5" s="103"/>
      <c r="B5" s="105"/>
      <c r="C5" s="115"/>
      <c r="D5" s="159" t="s">
        <v>54</v>
      </c>
      <c r="E5" s="160"/>
      <c r="F5" s="165" t="s">
        <v>55</v>
      </c>
      <c r="G5" s="166"/>
      <c r="H5" s="159" t="s">
        <v>56</v>
      </c>
      <c r="I5" s="160"/>
      <c r="J5" s="165" t="s">
        <v>55</v>
      </c>
      <c r="K5" s="166"/>
      <c r="L5" s="159" t="s">
        <v>57</v>
      </c>
      <c r="M5" s="160"/>
      <c r="N5" s="167" t="s">
        <v>24</v>
      </c>
      <c r="O5" s="46" t="s">
        <v>28</v>
      </c>
      <c r="P5" s="167" t="s">
        <v>27</v>
      </c>
      <c r="Q5" s="46" t="s">
        <v>58</v>
      </c>
      <c r="R5" s="120"/>
      <c r="S5" s="170" t="s">
        <v>59</v>
      </c>
      <c r="T5" s="170" t="s">
        <v>60</v>
      </c>
      <c r="U5" s="170" t="s">
        <v>61</v>
      </c>
      <c r="V5" s="170" t="s">
        <v>62</v>
      </c>
      <c r="W5" s="170" t="s">
        <v>63</v>
      </c>
      <c r="X5" s="170" t="s">
        <v>25</v>
      </c>
      <c r="Y5" s="126"/>
      <c r="Z5" s="128"/>
      <c r="AA5" s="128"/>
      <c r="AB5" s="132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4"/>
      <c r="BX5" s="138"/>
      <c r="BY5" s="139"/>
      <c r="BZ5" s="139"/>
      <c r="CA5" s="139"/>
      <c r="CB5" s="139"/>
      <c r="CC5" s="139"/>
      <c r="CD5" s="139"/>
      <c r="CE5" s="139"/>
      <c r="CF5" s="139"/>
      <c r="CG5" s="139"/>
      <c r="CH5" s="140"/>
      <c r="CI5" s="141"/>
      <c r="CJ5" s="141"/>
      <c r="CK5" s="173" t="s">
        <v>54</v>
      </c>
      <c r="CL5" s="174"/>
      <c r="CM5" s="179" t="s">
        <v>55</v>
      </c>
      <c r="CN5" s="180"/>
      <c r="CO5" s="173" t="s">
        <v>56</v>
      </c>
      <c r="CP5" s="174"/>
      <c r="CQ5" s="186" t="s">
        <v>55</v>
      </c>
      <c r="CR5" s="187"/>
      <c r="CS5" s="173" t="s">
        <v>57</v>
      </c>
      <c r="CT5" s="174"/>
      <c r="CU5" s="173" t="s">
        <v>24</v>
      </c>
      <c r="CV5" s="174"/>
      <c r="CW5" s="186" t="s">
        <v>55</v>
      </c>
      <c r="CX5" s="187"/>
      <c r="CY5" s="173" t="s">
        <v>27</v>
      </c>
      <c r="CZ5" s="190"/>
      <c r="DA5" s="196" t="s">
        <v>55</v>
      </c>
      <c r="DB5" s="187"/>
    </row>
    <row r="6" spans="1:106" s="22" customFormat="1" ht="13.5" customHeight="1" x14ac:dyDescent="0.2">
      <c r="A6" s="103"/>
      <c r="B6" s="105"/>
      <c r="C6" s="115"/>
      <c r="D6" s="161"/>
      <c r="E6" s="162"/>
      <c r="F6" s="198" t="s">
        <v>22</v>
      </c>
      <c r="G6" s="201" t="s">
        <v>64</v>
      </c>
      <c r="H6" s="161"/>
      <c r="I6" s="162"/>
      <c r="J6" s="198" t="s">
        <v>22</v>
      </c>
      <c r="K6" s="201" t="s">
        <v>64</v>
      </c>
      <c r="L6" s="161"/>
      <c r="M6" s="162"/>
      <c r="N6" s="168"/>
      <c r="O6" s="204" t="s">
        <v>65</v>
      </c>
      <c r="P6" s="168"/>
      <c r="Q6" s="204" t="s">
        <v>65</v>
      </c>
      <c r="R6" s="120"/>
      <c r="S6" s="171"/>
      <c r="T6" s="171"/>
      <c r="U6" s="171"/>
      <c r="V6" s="171"/>
      <c r="W6" s="171"/>
      <c r="X6" s="171"/>
      <c r="Y6" s="126"/>
      <c r="Z6" s="128"/>
      <c r="AA6" s="128"/>
      <c r="AB6" s="142" t="s">
        <v>26</v>
      </c>
      <c r="AC6" s="143"/>
      <c r="AD6" s="143"/>
      <c r="AE6" s="47" t="s">
        <v>53</v>
      </c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8"/>
      <c r="BX6" s="146" t="s">
        <v>26</v>
      </c>
      <c r="BY6" s="147"/>
      <c r="BZ6" s="147"/>
      <c r="CA6" s="150" t="s">
        <v>66</v>
      </c>
      <c r="CB6" s="151"/>
      <c r="CC6" s="151"/>
      <c r="CD6" s="151"/>
      <c r="CE6" s="151"/>
      <c r="CF6" s="151"/>
      <c r="CG6" s="151"/>
      <c r="CH6" s="152"/>
      <c r="CI6" s="141"/>
      <c r="CJ6" s="141"/>
      <c r="CK6" s="175"/>
      <c r="CL6" s="176"/>
      <c r="CM6" s="181"/>
      <c r="CN6" s="182"/>
      <c r="CO6" s="175"/>
      <c r="CP6" s="176"/>
      <c r="CQ6" s="188"/>
      <c r="CR6" s="189"/>
      <c r="CS6" s="175"/>
      <c r="CT6" s="176"/>
      <c r="CU6" s="175"/>
      <c r="CV6" s="176"/>
      <c r="CW6" s="188"/>
      <c r="CX6" s="189"/>
      <c r="CY6" s="175"/>
      <c r="CZ6" s="191"/>
      <c r="DA6" s="197"/>
      <c r="DB6" s="189"/>
    </row>
    <row r="7" spans="1:106" s="22" customFormat="1" ht="33.75" customHeight="1" x14ac:dyDescent="0.2">
      <c r="A7" s="103"/>
      <c r="B7" s="105"/>
      <c r="C7" s="115"/>
      <c r="D7" s="163"/>
      <c r="E7" s="164"/>
      <c r="F7" s="199"/>
      <c r="G7" s="202"/>
      <c r="H7" s="163"/>
      <c r="I7" s="164"/>
      <c r="J7" s="199"/>
      <c r="K7" s="202"/>
      <c r="L7" s="163"/>
      <c r="M7" s="164"/>
      <c r="N7" s="168"/>
      <c r="O7" s="205"/>
      <c r="P7" s="168"/>
      <c r="Q7" s="205"/>
      <c r="R7" s="120"/>
      <c r="S7" s="171"/>
      <c r="T7" s="171"/>
      <c r="U7" s="171"/>
      <c r="V7" s="171"/>
      <c r="W7" s="171"/>
      <c r="X7" s="171"/>
      <c r="Y7" s="126"/>
      <c r="Z7" s="128"/>
      <c r="AA7" s="128"/>
      <c r="AB7" s="144"/>
      <c r="AC7" s="145"/>
      <c r="AD7" s="145"/>
      <c r="AE7" s="156" t="s">
        <v>67</v>
      </c>
      <c r="AF7" s="156"/>
      <c r="AG7" s="156"/>
      <c r="AH7" s="128" t="s">
        <v>68</v>
      </c>
      <c r="AI7" s="128"/>
      <c r="AJ7" s="128"/>
      <c r="AK7" s="128"/>
      <c r="AL7" s="128"/>
      <c r="AM7" s="128"/>
      <c r="AN7" s="183" t="s">
        <v>69</v>
      </c>
      <c r="AO7" s="184"/>
      <c r="AP7" s="184"/>
      <c r="AQ7" s="184"/>
      <c r="AR7" s="184"/>
      <c r="AS7" s="185"/>
      <c r="AT7" s="128" t="s">
        <v>70</v>
      </c>
      <c r="AU7" s="128"/>
      <c r="AV7" s="128"/>
      <c r="AW7" s="128"/>
      <c r="AX7" s="128"/>
      <c r="AY7" s="128"/>
      <c r="AZ7" s="183" t="s">
        <v>71</v>
      </c>
      <c r="BA7" s="184"/>
      <c r="BB7" s="184"/>
      <c r="BC7" s="184"/>
      <c r="BD7" s="184"/>
      <c r="BE7" s="185"/>
      <c r="BF7" s="207" t="s">
        <v>72</v>
      </c>
      <c r="BG7" s="128"/>
      <c r="BH7" s="128"/>
      <c r="BI7" s="128"/>
      <c r="BJ7" s="128"/>
      <c r="BK7" s="128"/>
      <c r="BL7" s="128" t="s">
        <v>73</v>
      </c>
      <c r="BM7" s="128"/>
      <c r="BN7" s="128"/>
      <c r="BO7" s="208" t="s">
        <v>74</v>
      </c>
      <c r="BP7" s="208"/>
      <c r="BQ7" s="208"/>
      <c r="BR7" s="128" t="s">
        <v>75</v>
      </c>
      <c r="BS7" s="128"/>
      <c r="BT7" s="128"/>
      <c r="BU7" s="209" t="s">
        <v>76</v>
      </c>
      <c r="BV7" s="209"/>
      <c r="BW7" s="209"/>
      <c r="BX7" s="148"/>
      <c r="BY7" s="149"/>
      <c r="BZ7" s="149"/>
      <c r="CA7" s="153"/>
      <c r="CB7" s="154"/>
      <c r="CC7" s="154"/>
      <c r="CD7" s="154"/>
      <c r="CE7" s="154"/>
      <c r="CF7" s="154"/>
      <c r="CG7" s="154"/>
      <c r="CH7" s="155"/>
      <c r="CI7" s="141"/>
      <c r="CJ7" s="141"/>
      <c r="CK7" s="177"/>
      <c r="CL7" s="178"/>
      <c r="CM7" s="193" t="s">
        <v>0</v>
      </c>
      <c r="CN7" s="193" t="s">
        <v>21</v>
      </c>
      <c r="CO7" s="177"/>
      <c r="CP7" s="178"/>
      <c r="CQ7" s="193" t="s">
        <v>0</v>
      </c>
      <c r="CR7" s="193" t="s">
        <v>21</v>
      </c>
      <c r="CS7" s="177"/>
      <c r="CT7" s="178"/>
      <c r="CU7" s="177"/>
      <c r="CV7" s="178"/>
      <c r="CW7" s="193" t="s">
        <v>0</v>
      </c>
      <c r="CX7" s="193" t="s">
        <v>21</v>
      </c>
      <c r="CY7" s="177"/>
      <c r="CZ7" s="192"/>
      <c r="DA7" s="193" t="s">
        <v>0</v>
      </c>
      <c r="DB7" s="193" t="s">
        <v>21</v>
      </c>
    </row>
    <row r="8" spans="1:106" s="22" customFormat="1" ht="29.25" customHeight="1" x14ac:dyDescent="0.2">
      <c r="A8" s="103"/>
      <c r="B8" s="105"/>
      <c r="C8" s="115"/>
      <c r="D8" s="210" t="s">
        <v>22</v>
      </c>
      <c r="E8" s="210" t="s">
        <v>64</v>
      </c>
      <c r="F8" s="199"/>
      <c r="G8" s="202"/>
      <c r="H8" s="210" t="s">
        <v>22</v>
      </c>
      <c r="I8" s="210" t="s">
        <v>29</v>
      </c>
      <c r="J8" s="199"/>
      <c r="K8" s="202"/>
      <c r="L8" s="210" t="s">
        <v>22</v>
      </c>
      <c r="M8" s="211" t="s">
        <v>29</v>
      </c>
      <c r="N8" s="168"/>
      <c r="O8" s="205"/>
      <c r="P8" s="168"/>
      <c r="Q8" s="205"/>
      <c r="R8" s="120"/>
      <c r="S8" s="171"/>
      <c r="T8" s="171"/>
      <c r="U8" s="171"/>
      <c r="V8" s="171"/>
      <c r="W8" s="171"/>
      <c r="X8" s="171"/>
      <c r="Y8" s="126"/>
      <c r="Z8" s="128"/>
      <c r="AA8" s="128"/>
      <c r="AB8" s="212" t="s">
        <v>77</v>
      </c>
      <c r="AC8" s="212" t="s">
        <v>78</v>
      </c>
      <c r="AD8" s="212" t="s">
        <v>79</v>
      </c>
      <c r="AE8" s="213" t="s">
        <v>80</v>
      </c>
      <c r="AF8" s="213" t="s">
        <v>81</v>
      </c>
      <c r="AG8" s="213" t="s">
        <v>82</v>
      </c>
      <c r="AH8" s="128" t="s">
        <v>22</v>
      </c>
      <c r="AI8" s="128"/>
      <c r="AJ8" s="128"/>
      <c r="AK8" s="214" t="s">
        <v>23</v>
      </c>
      <c r="AL8" s="215"/>
      <c r="AM8" s="216"/>
      <c r="AN8" s="208" t="s">
        <v>22</v>
      </c>
      <c r="AO8" s="208"/>
      <c r="AP8" s="208"/>
      <c r="AQ8" s="217" t="s">
        <v>30</v>
      </c>
      <c r="AR8" s="217"/>
      <c r="AS8" s="217"/>
      <c r="AT8" s="128" t="s">
        <v>22</v>
      </c>
      <c r="AU8" s="128"/>
      <c r="AV8" s="128"/>
      <c r="AW8" s="218" t="s">
        <v>23</v>
      </c>
      <c r="AX8" s="218"/>
      <c r="AY8" s="218"/>
      <c r="AZ8" s="208" t="s">
        <v>22</v>
      </c>
      <c r="BA8" s="208"/>
      <c r="BB8" s="208"/>
      <c r="BC8" s="217" t="s">
        <v>30</v>
      </c>
      <c r="BD8" s="217"/>
      <c r="BE8" s="217"/>
      <c r="BF8" s="128" t="s">
        <v>22</v>
      </c>
      <c r="BG8" s="128"/>
      <c r="BH8" s="128"/>
      <c r="BI8" s="218" t="s">
        <v>30</v>
      </c>
      <c r="BJ8" s="218"/>
      <c r="BK8" s="218"/>
      <c r="BL8" s="128" t="s">
        <v>83</v>
      </c>
      <c r="BM8" s="128" t="s">
        <v>84</v>
      </c>
      <c r="BN8" s="128" t="s">
        <v>85</v>
      </c>
      <c r="BO8" s="209" t="s">
        <v>83</v>
      </c>
      <c r="BP8" s="209" t="s">
        <v>84</v>
      </c>
      <c r="BQ8" s="209" t="s">
        <v>85</v>
      </c>
      <c r="BR8" s="128" t="s">
        <v>83</v>
      </c>
      <c r="BS8" s="128" t="s">
        <v>84</v>
      </c>
      <c r="BT8" s="128" t="s">
        <v>85</v>
      </c>
      <c r="BU8" s="209" t="s">
        <v>83</v>
      </c>
      <c r="BV8" s="209" t="s">
        <v>84</v>
      </c>
      <c r="BW8" s="209" t="s">
        <v>85</v>
      </c>
      <c r="BX8" s="212" t="s">
        <v>86</v>
      </c>
      <c r="BY8" s="212" t="s">
        <v>87</v>
      </c>
      <c r="BZ8" s="212" t="s">
        <v>88</v>
      </c>
      <c r="CA8" s="128" t="s">
        <v>89</v>
      </c>
      <c r="CB8" s="128" t="s">
        <v>90</v>
      </c>
      <c r="CC8" s="128" t="s">
        <v>91</v>
      </c>
      <c r="CD8" s="220" t="s">
        <v>62</v>
      </c>
      <c r="CE8" s="128" t="s">
        <v>92</v>
      </c>
      <c r="CF8" s="128"/>
      <c r="CG8" s="128"/>
      <c r="CH8" s="128" t="s">
        <v>25</v>
      </c>
      <c r="CI8" s="222" t="s">
        <v>93</v>
      </c>
      <c r="CJ8" s="222" t="s">
        <v>94</v>
      </c>
      <c r="CK8" s="219" t="s">
        <v>0</v>
      </c>
      <c r="CL8" s="219" t="s">
        <v>21</v>
      </c>
      <c r="CM8" s="194"/>
      <c r="CN8" s="194"/>
      <c r="CO8" s="219" t="s">
        <v>0</v>
      </c>
      <c r="CP8" s="219" t="s">
        <v>21</v>
      </c>
      <c r="CQ8" s="194"/>
      <c r="CR8" s="194"/>
      <c r="CS8" s="219" t="s">
        <v>0</v>
      </c>
      <c r="CT8" s="219" t="s">
        <v>21</v>
      </c>
      <c r="CU8" s="219" t="s">
        <v>0</v>
      </c>
      <c r="CV8" s="219" t="s">
        <v>21</v>
      </c>
      <c r="CW8" s="194"/>
      <c r="CX8" s="194"/>
      <c r="CY8" s="219" t="s">
        <v>0</v>
      </c>
      <c r="CZ8" s="224" t="s">
        <v>21</v>
      </c>
      <c r="DA8" s="194"/>
      <c r="DB8" s="194"/>
    </row>
    <row r="9" spans="1:106" s="22" customFormat="1" ht="64.5" customHeight="1" x14ac:dyDescent="0.2">
      <c r="A9" s="103"/>
      <c r="B9" s="106"/>
      <c r="C9" s="116"/>
      <c r="D9" s="210"/>
      <c r="E9" s="210"/>
      <c r="F9" s="200"/>
      <c r="G9" s="203"/>
      <c r="H9" s="210"/>
      <c r="I9" s="210"/>
      <c r="J9" s="200"/>
      <c r="K9" s="203"/>
      <c r="L9" s="210"/>
      <c r="M9" s="211"/>
      <c r="N9" s="169"/>
      <c r="O9" s="206"/>
      <c r="P9" s="169"/>
      <c r="Q9" s="206"/>
      <c r="R9" s="121"/>
      <c r="S9" s="172"/>
      <c r="T9" s="172"/>
      <c r="U9" s="172"/>
      <c r="V9" s="172"/>
      <c r="W9" s="172"/>
      <c r="X9" s="172"/>
      <c r="Y9" s="127"/>
      <c r="Z9" s="128"/>
      <c r="AA9" s="128"/>
      <c r="AB9" s="212"/>
      <c r="AC9" s="212"/>
      <c r="AD9" s="212"/>
      <c r="AE9" s="213"/>
      <c r="AF9" s="213"/>
      <c r="AG9" s="213"/>
      <c r="AH9" s="49" t="s">
        <v>95</v>
      </c>
      <c r="AI9" s="49" t="s">
        <v>96</v>
      </c>
      <c r="AJ9" s="49" t="s">
        <v>97</v>
      </c>
      <c r="AK9" s="50" t="s">
        <v>95</v>
      </c>
      <c r="AL9" s="50" t="s">
        <v>96</v>
      </c>
      <c r="AM9" s="50" t="s">
        <v>97</v>
      </c>
      <c r="AN9" s="51" t="s">
        <v>98</v>
      </c>
      <c r="AO9" s="51" t="s">
        <v>96</v>
      </c>
      <c r="AP9" s="51" t="s">
        <v>97</v>
      </c>
      <c r="AQ9" s="52" t="s">
        <v>95</v>
      </c>
      <c r="AR9" s="52" t="s">
        <v>96</v>
      </c>
      <c r="AS9" s="52" t="s">
        <v>97</v>
      </c>
      <c r="AT9" s="49" t="s">
        <v>95</v>
      </c>
      <c r="AU9" s="49" t="s">
        <v>96</v>
      </c>
      <c r="AV9" s="49" t="s">
        <v>97</v>
      </c>
      <c r="AW9" s="50" t="s">
        <v>95</v>
      </c>
      <c r="AX9" s="50" t="s">
        <v>96</v>
      </c>
      <c r="AY9" s="50" t="s">
        <v>97</v>
      </c>
      <c r="AZ9" s="51" t="s">
        <v>95</v>
      </c>
      <c r="BA9" s="51" t="s">
        <v>96</v>
      </c>
      <c r="BB9" s="51" t="s">
        <v>97</v>
      </c>
      <c r="BC9" s="52" t="s">
        <v>95</v>
      </c>
      <c r="BD9" s="52" t="s">
        <v>96</v>
      </c>
      <c r="BE9" s="52" t="s">
        <v>97</v>
      </c>
      <c r="BF9" s="49" t="s">
        <v>95</v>
      </c>
      <c r="BG9" s="49" t="s">
        <v>96</v>
      </c>
      <c r="BH9" s="49" t="s">
        <v>97</v>
      </c>
      <c r="BI9" s="50" t="s">
        <v>95</v>
      </c>
      <c r="BJ9" s="50" t="s">
        <v>96</v>
      </c>
      <c r="BK9" s="50" t="s">
        <v>97</v>
      </c>
      <c r="BL9" s="128"/>
      <c r="BM9" s="128"/>
      <c r="BN9" s="128"/>
      <c r="BO9" s="209"/>
      <c r="BP9" s="209"/>
      <c r="BQ9" s="209"/>
      <c r="BR9" s="128"/>
      <c r="BS9" s="128"/>
      <c r="BT9" s="128"/>
      <c r="BU9" s="209"/>
      <c r="BV9" s="209"/>
      <c r="BW9" s="209"/>
      <c r="BX9" s="212"/>
      <c r="BY9" s="212"/>
      <c r="BZ9" s="212"/>
      <c r="CA9" s="128"/>
      <c r="CB9" s="128"/>
      <c r="CC9" s="128"/>
      <c r="CD9" s="221"/>
      <c r="CE9" s="49" t="s">
        <v>99</v>
      </c>
      <c r="CF9" s="49" t="s">
        <v>96</v>
      </c>
      <c r="CG9" s="49" t="s">
        <v>97</v>
      </c>
      <c r="CH9" s="128"/>
      <c r="CI9" s="223"/>
      <c r="CJ9" s="223"/>
      <c r="CK9" s="219"/>
      <c r="CL9" s="219"/>
      <c r="CM9" s="195"/>
      <c r="CN9" s="195"/>
      <c r="CO9" s="219"/>
      <c r="CP9" s="219"/>
      <c r="CQ9" s="195"/>
      <c r="CR9" s="195"/>
      <c r="CS9" s="219"/>
      <c r="CT9" s="219"/>
      <c r="CU9" s="219"/>
      <c r="CV9" s="219"/>
      <c r="CW9" s="195"/>
      <c r="CX9" s="195"/>
      <c r="CY9" s="219"/>
      <c r="CZ9" s="224"/>
      <c r="DA9" s="195"/>
      <c r="DB9" s="195"/>
    </row>
    <row r="10" spans="1:106" s="22" customFormat="1" ht="15" customHeight="1" x14ac:dyDescent="0.2">
      <c r="A10" s="53">
        <v>1</v>
      </c>
      <c r="B10" s="53">
        <v>2</v>
      </c>
      <c r="C10" s="53">
        <v>3</v>
      </c>
      <c r="D10" s="53">
        <v>4</v>
      </c>
      <c r="E10" s="53">
        <v>5</v>
      </c>
      <c r="F10" s="53">
        <v>6</v>
      </c>
      <c r="G10" s="53">
        <v>7</v>
      </c>
      <c r="H10" s="53">
        <v>8</v>
      </c>
      <c r="I10" s="53">
        <v>9</v>
      </c>
      <c r="J10" s="53">
        <v>10</v>
      </c>
      <c r="K10" s="53">
        <v>11</v>
      </c>
      <c r="L10" s="53">
        <v>12</v>
      </c>
      <c r="M10" s="53">
        <v>13</v>
      </c>
      <c r="N10" s="53">
        <v>14</v>
      </c>
      <c r="O10" s="53">
        <v>15</v>
      </c>
      <c r="P10" s="53">
        <v>16</v>
      </c>
      <c r="Q10" s="53">
        <v>17</v>
      </c>
      <c r="R10" s="53">
        <v>18</v>
      </c>
      <c r="S10" s="53">
        <v>19</v>
      </c>
      <c r="T10" s="53">
        <v>20</v>
      </c>
      <c r="U10" s="53">
        <v>21</v>
      </c>
      <c r="V10" s="53">
        <v>22</v>
      </c>
      <c r="W10" s="53">
        <v>23</v>
      </c>
      <c r="X10" s="53">
        <v>24</v>
      </c>
      <c r="Y10" s="53">
        <v>25</v>
      </c>
      <c r="Z10" s="53">
        <v>26</v>
      </c>
      <c r="AA10" s="53">
        <v>27</v>
      </c>
      <c r="AB10" s="53">
        <v>28</v>
      </c>
      <c r="AC10" s="53">
        <v>29</v>
      </c>
      <c r="AD10" s="53">
        <v>30</v>
      </c>
      <c r="AE10" s="53">
        <v>31</v>
      </c>
      <c r="AF10" s="53">
        <v>32</v>
      </c>
      <c r="AG10" s="53">
        <v>33</v>
      </c>
      <c r="AH10" s="53">
        <v>34</v>
      </c>
      <c r="AI10" s="53">
        <v>35</v>
      </c>
      <c r="AJ10" s="53">
        <v>36</v>
      </c>
      <c r="AK10" s="53">
        <v>37</v>
      </c>
      <c r="AL10" s="53">
        <v>38</v>
      </c>
      <c r="AM10" s="53">
        <v>39</v>
      </c>
      <c r="AN10" s="53">
        <v>40</v>
      </c>
      <c r="AO10" s="53">
        <v>41</v>
      </c>
      <c r="AP10" s="53">
        <v>42</v>
      </c>
      <c r="AQ10" s="53">
        <v>43</v>
      </c>
      <c r="AR10" s="53">
        <v>44</v>
      </c>
      <c r="AS10" s="53">
        <v>45</v>
      </c>
      <c r="AT10" s="53">
        <v>46</v>
      </c>
      <c r="AU10" s="53">
        <v>47</v>
      </c>
      <c r="AV10" s="53">
        <v>48</v>
      </c>
      <c r="AW10" s="53">
        <v>49</v>
      </c>
      <c r="AX10" s="53">
        <v>50</v>
      </c>
      <c r="AY10" s="53">
        <v>51</v>
      </c>
      <c r="AZ10" s="53">
        <v>52</v>
      </c>
      <c r="BA10" s="53">
        <v>53</v>
      </c>
      <c r="BB10" s="53">
        <v>54</v>
      </c>
      <c r="BC10" s="53">
        <v>55</v>
      </c>
      <c r="BD10" s="53">
        <v>56</v>
      </c>
      <c r="BE10" s="53">
        <v>57</v>
      </c>
      <c r="BF10" s="53">
        <v>58</v>
      </c>
      <c r="BG10" s="53">
        <v>59</v>
      </c>
      <c r="BH10" s="53">
        <v>60</v>
      </c>
      <c r="BI10" s="53">
        <v>61</v>
      </c>
      <c r="BJ10" s="53">
        <v>62</v>
      </c>
      <c r="BK10" s="53">
        <v>63</v>
      </c>
      <c r="BL10" s="53">
        <v>64</v>
      </c>
      <c r="BM10" s="53">
        <v>65</v>
      </c>
      <c r="BN10" s="53">
        <v>66</v>
      </c>
      <c r="BO10" s="53">
        <v>67</v>
      </c>
      <c r="BP10" s="53">
        <v>68</v>
      </c>
      <c r="BQ10" s="53">
        <v>69</v>
      </c>
      <c r="BR10" s="53">
        <v>70</v>
      </c>
      <c r="BS10" s="53">
        <v>71</v>
      </c>
      <c r="BT10" s="53">
        <v>72</v>
      </c>
      <c r="BU10" s="53">
        <v>73</v>
      </c>
      <c r="BV10" s="53">
        <v>74</v>
      </c>
      <c r="BW10" s="53">
        <v>75</v>
      </c>
      <c r="BX10" s="53">
        <v>76</v>
      </c>
      <c r="BY10" s="53">
        <v>77</v>
      </c>
      <c r="BZ10" s="53">
        <v>78</v>
      </c>
      <c r="CA10" s="53">
        <v>79</v>
      </c>
      <c r="CB10" s="53">
        <v>80</v>
      </c>
      <c r="CC10" s="53">
        <v>81</v>
      </c>
      <c r="CD10" s="53">
        <v>82</v>
      </c>
      <c r="CE10" s="53">
        <v>83</v>
      </c>
      <c r="CF10" s="53">
        <v>84</v>
      </c>
      <c r="CG10" s="53">
        <v>85</v>
      </c>
      <c r="CH10" s="53">
        <v>86</v>
      </c>
      <c r="CI10" s="53">
        <v>87</v>
      </c>
      <c r="CJ10" s="53">
        <v>88</v>
      </c>
      <c r="CK10" s="53">
        <v>89</v>
      </c>
      <c r="CL10" s="53">
        <v>90</v>
      </c>
      <c r="CM10" s="53">
        <v>91</v>
      </c>
      <c r="CN10" s="53">
        <v>92</v>
      </c>
      <c r="CO10" s="53">
        <v>93</v>
      </c>
      <c r="CP10" s="53">
        <v>94</v>
      </c>
      <c r="CQ10" s="53">
        <v>95</v>
      </c>
      <c r="CR10" s="53">
        <v>96</v>
      </c>
      <c r="CS10" s="53">
        <v>97</v>
      </c>
      <c r="CT10" s="53">
        <v>98</v>
      </c>
      <c r="CU10" s="53">
        <v>99</v>
      </c>
      <c r="CV10" s="65">
        <v>100</v>
      </c>
      <c r="CW10" s="65">
        <v>101</v>
      </c>
      <c r="CX10" s="65">
        <v>102</v>
      </c>
      <c r="CY10" s="65">
        <v>103</v>
      </c>
      <c r="CZ10" s="65">
        <v>104</v>
      </c>
      <c r="DA10" s="65">
        <v>105</v>
      </c>
      <c r="DB10" s="65">
        <v>106</v>
      </c>
    </row>
    <row r="11" spans="1:106" s="12" customFormat="1" ht="24.95" customHeight="1" x14ac:dyDescent="0.2">
      <c r="A11" s="19" t="s">
        <v>3</v>
      </c>
      <c r="B11" s="38">
        <f>Январь!B47</f>
        <v>35</v>
      </c>
      <c r="C11" s="38">
        <f>Январь!C47</f>
        <v>1</v>
      </c>
      <c r="D11" s="38">
        <f>Январь!D47</f>
        <v>0</v>
      </c>
      <c r="E11" s="38">
        <f>Январь!E47</f>
        <v>0</v>
      </c>
      <c r="F11" s="38">
        <f>Январь!F47</f>
        <v>0</v>
      </c>
      <c r="G11" s="38">
        <f>Январь!G47</f>
        <v>0</v>
      </c>
      <c r="H11" s="38">
        <f>Январь!H47</f>
        <v>0</v>
      </c>
      <c r="I11" s="38">
        <f>Январь!I47</f>
        <v>0</v>
      </c>
      <c r="J11" s="38">
        <f>Январь!J47</f>
        <v>0</v>
      </c>
      <c r="K11" s="38">
        <f>Январь!K47</f>
        <v>0</v>
      </c>
      <c r="L11" s="38">
        <f>Январь!L47</f>
        <v>1</v>
      </c>
      <c r="M11" s="38">
        <f>Январь!M47</f>
        <v>0</v>
      </c>
      <c r="N11" s="38">
        <f>Январь!N47</f>
        <v>0</v>
      </c>
      <c r="O11" s="38">
        <f>Январь!O47</f>
        <v>0</v>
      </c>
      <c r="P11" s="38">
        <f>Январь!P47</f>
        <v>0</v>
      </c>
      <c r="Q11" s="38">
        <f>Январь!Q47</f>
        <v>0</v>
      </c>
      <c r="R11" s="38">
        <f>Январь!R47</f>
        <v>34</v>
      </c>
      <c r="S11" s="38">
        <f>Январь!S47</f>
        <v>11</v>
      </c>
      <c r="T11" s="38">
        <f>Январь!T47</f>
        <v>16</v>
      </c>
      <c r="U11" s="38">
        <f>Январь!U47</f>
        <v>0</v>
      </c>
      <c r="V11" s="38">
        <f>Январь!V47</f>
        <v>0</v>
      </c>
      <c r="W11" s="38">
        <f>Январь!W47</f>
        <v>6</v>
      </c>
      <c r="X11" s="38">
        <f>Январь!X47</f>
        <v>1</v>
      </c>
      <c r="Y11" s="57">
        <f>Январь!Y47</f>
        <v>4312.698989999999</v>
      </c>
      <c r="Z11" s="57">
        <f>Январь!Z47</f>
        <v>3905.4279099999994</v>
      </c>
      <c r="AA11" s="57">
        <f>Январь!AA47</f>
        <v>407.27108000000004</v>
      </c>
      <c r="AB11" s="57">
        <f>Январь!AB47</f>
        <v>859.97040000000004</v>
      </c>
      <c r="AC11" s="57">
        <f>Январь!AC47</f>
        <v>627.77838999999994</v>
      </c>
      <c r="AD11" s="57">
        <f>Январь!AD47</f>
        <v>232.1920100000001</v>
      </c>
      <c r="AE11" s="57">
        <f>Январь!AE47</f>
        <v>0</v>
      </c>
      <c r="AF11" s="57">
        <f>Январь!AF47</f>
        <v>0</v>
      </c>
      <c r="AG11" s="57">
        <f>Январь!AG47</f>
        <v>0</v>
      </c>
      <c r="AH11" s="57">
        <f>Январь!AH47</f>
        <v>0</v>
      </c>
      <c r="AI11" s="57">
        <f>Январь!AI47</f>
        <v>0</v>
      </c>
      <c r="AJ11" s="57">
        <f>Январь!AJ47</f>
        <v>0</v>
      </c>
      <c r="AK11" s="57">
        <f>Январь!AK47</f>
        <v>0</v>
      </c>
      <c r="AL11" s="57">
        <f>Январь!AL47</f>
        <v>0</v>
      </c>
      <c r="AM11" s="57">
        <f>Январь!AM47</f>
        <v>0</v>
      </c>
      <c r="AN11" s="57">
        <f>Январь!AN47</f>
        <v>0</v>
      </c>
      <c r="AO11" s="57">
        <f>Январь!AO47</f>
        <v>0</v>
      </c>
      <c r="AP11" s="57">
        <f>Январь!AP47</f>
        <v>0</v>
      </c>
      <c r="AQ11" s="57">
        <f>Январь!AQ47</f>
        <v>0</v>
      </c>
      <c r="AR11" s="57">
        <f>Январь!AR47</f>
        <v>0</v>
      </c>
      <c r="AS11" s="57">
        <f>Январь!AS47</f>
        <v>0</v>
      </c>
      <c r="AT11" s="57">
        <f>Январь!AT47</f>
        <v>0</v>
      </c>
      <c r="AU11" s="57">
        <f>Январь!AU47</f>
        <v>0</v>
      </c>
      <c r="AV11" s="57">
        <f>Январь!AV47</f>
        <v>0</v>
      </c>
      <c r="AW11" s="57">
        <f>Январь!AW47</f>
        <v>0</v>
      </c>
      <c r="AX11" s="57">
        <f>Январь!AX47</f>
        <v>0</v>
      </c>
      <c r="AY11" s="57">
        <f>Январь!AY47</f>
        <v>0</v>
      </c>
      <c r="AZ11" s="57">
        <f>Январь!AZ47</f>
        <v>0</v>
      </c>
      <c r="BA11" s="57">
        <f>Январь!BA47</f>
        <v>0</v>
      </c>
      <c r="BB11" s="57">
        <f>Январь!BB47</f>
        <v>0</v>
      </c>
      <c r="BC11" s="57">
        <f>Январь!BC47</f>
        <v>0</v>
      </c>
      <c r="BD11" s="57">
        <f>Январь!BD47</f>
        <v>0</v>
      </c>
      <c r="BE11" s="57">
        <f>Январь!BE47</f>
        <v>0</v>
      </c>
      <c r="BF11" s="57">
        <f>Январь!BF47</f>
        <v>859.97040000000004</v>
      </c>
      <c r="BG11" s="57">
        <f>Январь!BG47</f>
        <v>627.77838999999994</v>
      </c>
      <c r="BH11" s="57">
        <f>Январь!BH47</f>
        <v>232.1920100000001</v>
      </c>
      <c r="BI11" s="57">
        <f>Январь!BI47</f>
        <v>0</v>
      </c>
      <c r="BJ11" s="57">
        <f>Январь!BJ47</f>
        <v>0</v>
      </c>
      <c r="BK11" s="57">
        <f>Январь!BK47</f>
        <v>0</v>
      </c>
      <c r="BL11" s="57">
        <f>Январь!BL47</f>
        <v>0</v>
      </c>
      <c r="BM11" s="57">
        <f>Январь!BM47</f>
        <v>0</v>
      </c>
      <c r="BN11" s="57">
        <f>Январь!BN47</f>
        <v>0</v>
      </c>
      <c r="BO11" s="57">
        <f>Январь!BO47</f>
        <v>0</v>
      </c>
      <c r="BP11" s="57">
        <f>Январь!BP47</f>
        <v>0</v>
      </c>
      <c r="BQ11" s="57">
        <f>Январь!BQ47</f>
        <v>0</v>
      </c>
      <c r="BR11" s="57">
        <f>Январь!BR47</f>
        <v>0</v>
      </c>
      <c r="BS11" s="57">
        <f>Январь!BS47</f>
        <v>0</v>
      </c>
      <c r="BT11" s="57">
        <f>Январь!BT47</f>
        <v>0</v>
      </c>
      <c r="BU11" s="57">
        <f>Январь!BU47</f>
        <v>0</v>
      </c>
      <c r="BV11" s="57">
        <f>Январь!BV47</f>
        <v>0</v>
      </c>
      <c r="BW11" s="57">
        <f>Январь!BW47</f>
        <v>0</v>
      </c>
      <c r="BX11" s="57">
        <f>Январь!BX47</f>
        <v>3452.7285899999997</v>
      </c>
      <c r="BY11" s="57">
        <f>Январь!BY47</f>
        <v>3277.6495199999999</v>
      </c>
      <c r="BZ11" s="57">
        <f>Январь!BZ47</f>
        <v>175.07906999999994</v>
      </c>
      <c r="CA11" s="57">
        <f>Январь!CA47</f>
        <v>840.15242999999998</v>
      </c>
      <c r="CB11" s="57">
        <f>Январь!CB47</f>
        <v>1245.48162</v>
      </c>
      <c r="CC11" s="57">
        <f>Январь!CC47</f>
        <v>0</v>
      </c>
      <c r="CD11" s="57">
        <f>Январь!CD47</f>
        <v>0</v>
      </c>
      <c r="CE11" s="57">
        <f>Январь!CE47</f>
        <v>1360.62906</v>
      </c>
      <c r="CF11" s="57">
        <f>Январь!CF47</f>
        <v>1185.54999</v>
      </c>
      <c r="CG11" s="57">
        <f>Январь!CG47</f>
        <v>175.07906999999994</v>
      </c>
      <c r="CH11" s="57">
        <f>Январь!CH47</f>
        <v>6.4654800000000003</v>
      </c>
      <c r="CI11" s="38">
        <f>Январь!CI47</f>
        <v>2</v>
      </c>
      <c r="CJ11" s="38">
        <f>Январь!CJ47</f>
        <v>2</v>
      </c>
      <c r="CK11" s="38">
        <f>Январь!CK47</f>
        <v>0</v>
      </c>
      <c r="CL11" s="38">
        <f>Январь!CL47</f>
        <v>0</v>
      </c>
      <c r="CM11" s="38">
        <f>Январь!CM47</f>
        <v>0</v>
      </c>
      <c r="CN11" s="38">
        <f>Январь!CN47</f>
        <v>0</v>
      </c>
      <c r="CO11" s="38">
        <f>Январь!CO47</f>
        <v>0</v>
      </c>
      <c r="CP11" s="38">
        <f>Январь!CP47</f>
        <v>0</v>
      </c>
      <c r="CQ11" s="38">
        <f>Январь!CQ47</f>
        <v>0</v>
      </c>
      <c r="CR11" s="38">
        <f>Январь!CR47</f>
        <v>0</v>
      </c>
      <c r="CS11" s="38">
        <f>Январь!CS47</f>
        <v>2</v>
      </c>
      <c r="CT11" s="38">
        <f>Январь!CT47</f>
        <v>2</v>
      </c>
      <c r="CU11" s="38">
        <f>Январь!CU47</f>
        <v>0</v>
      </c>
      <c r="CV11" s="38">
        <f>Январь!CV47</f>
        <v>0</v>
      </c>
      <c r="CW11" s="38">
        <f>Январь!CW47</f>
        <v>0</v>
      </c>
      <c r="CX11" s="38">
        <f>Январь!CX47</f>
        <v>0</v>
      </c>
      <c r="CY11" s="38">
        <f>Январь!CY47</f>
        <v>0</v>
      </c>
      <c r="CZ11" s="38">
        <f>Январь!CZ47</f>
        <v>0</v>
      </c>
      <c r="DA11" s="38">
        <f>Январь!DA47</f>
        <v>0</v>
      </c>
      <c r="DB11" s="38">
        <f>Январь!DB47</f>
        <v>0</v>
      </c>
    </row>
    <row r="12" spans="1:106" s="12" customFormat="1" ht="24.95" customHeight="1" x14ac:dyDescent="0.2">
      <c r="A12" s="19" t="s">
        <v>4</v>
      </c>
      <c r="B12" s="38">
        <f>Январь!B47</f>
        <v>35</v>
      </c>
      <c r="C12" s="38">
        <f>Февраль!C46</f>
        <v>0</v>
      </c>
      <c r="D12" s="38">
        <f>Январь!D47</f>
        <v>0</v>
      </c>
      <c r="E12" s="38">
        <f>Февраль!E46</f>
        <v>0</v>
      </c>
      <c r="F12" s="38">
        <f>Январь!F47</f>
        <v>0</v>
      </c>
      <c r="G12" s="38">
        <f>Февраль!G46</f>
        <v>0</v>
      </c>
      <c r="H12" s="38">
        <f>Январь!H47</f>
        <v>0</v>
      </c>
      <c r="I12" s="38">
        <f>Февраль!I46</f>
        <v>0</v>
      </c>
      <c r="J12" s="38">
        <f>Январь!J47</f>
        <v>0</v>
      </c>
      <c r="K12" s="38">
        <f>Февраль!K46</f>
        <v>0</v>
      </c>
      <c r="L12" s="38">
        <f>Январь!L47</f>
        <v>1</v>
      </c>
      <c r="M12" s="38">
        <f>Февраль!M46</f>
        <v>0</v>
      </c>
      <c r="N12" s="38">
        <f>Январь!N47</f>
        <v>0</v>
      </c>
      <c r="O12" s="38">
        <f>Февраль!O46</f>
        <v>0</v>
      </c>
      <c r="P12" s="38">
        <f>Январь!P47</f>
        <v>0</v>
      </c>
      <c r="Q12" s="38">
        <f>Февраль!Q46</f>
        <v>0</v>
      </c>
      <c r="R12" s="38">
        <f>Январь!R47</f>
        <v>34</v>
      </c>
      <c r="S12" s="38">
        <f>Февраль!S46</f>
        <v>5</v>
      </c>
      <c r="T12" s="38">
        <f>Январь!T47</f>
        <v>16</v>
      </c>
      <c r="U12" s="38">
        <f>Февраль!U46</f>
        <v>0</v>
      </c>
      <c r="V12" s="38">
        <f>Январь!V47</f>
        <v>0</v>
      </c>
      <c r="W12" s="38">
        <f>Февраль!W46</f>
        <v>2</v>
      </c>
      <c r="X12" s="38">
        <f>Январь!X47</f>
        <v>1</v>
      </c>
      <c r="Y12" s="57">
        <f>Февраль!Y46</f>
        <v>5424.5045900000005</v>
      </c>
      <c r="Z12" s="57">
        <f>Январь!Z47</f>
        <v>3905.4279099999994</v>
      </c>
      <c r="AA12" s="57">
        <f>Февраль!AA46</f>
        <v>11.104179999999999</v>
      </c>
      <c r="AB12" s="57">
        <f>Январь!AB47</f>
        <v>859.97040000000004</v>
      </c>
      <c r="AC12" s="57">
        <f>Февраль!AC46</f>
        <v>0</v>
      </c>
      <c r="AD12" s="57">
        <f>Январь!AD47</f>
        <v>232.1920100000001</v>
      </c>
      <c r="AE12" s="57">
        <f>Февраль!AE46</f>
        <v>0</v>
      </c>
      <c r="AF12" s="57">
        <f>Январь!AF47</f>
        <v>0</v>
      </c>
      <c r="AG12" s="57">
        <f>Февраль!AG46</f>
        <v>0</v>
      </c>
      <c r="AH12" s="57">
        <f>Январь!AH47</f>
        <v>0</v>
      </c>
      <c r="AI12" s="57">
        <f>Февраль!AI46</f>
        <v>0</v>
      </c>
      <c r="AJ12" s="57">
        <f>Январь!AJ47</f>
        <v>0</v>
      </c>
      <c r="AK12" s="57">
        <f>Февраль!AK46</f>
        <v>0</v>
      </c>
      <c r="AL12" s="57">
        <f>Январь!AL47</f>
        <v>0</v>
      </c>
      <c r="AM12" s="57">
        <f>Февраль!AM46</f>
        <v>0</v>
      </c>
      <c r="AN12" s="57">
        <f>Январь!AN47</f>
        <v>0</v>
      </c>
      <c r="AO12" s="57">
        <f>Февраль!AO46</f>
        <v>0</v>
      </c>
      <c r="AP12" s="57">
        <f>Январь!AP47</f>
        <v>0</v>
      </c>
      <c r="AQ12" s="57">
        <f>Февраль!AQ46</f>
        <v>0</v>
      </c>
      <c r="AR12" s="57">
        <f>Январь!AR47</f>
        <v>0</v>
      </c>
      <c r="AS12" s="57">
        <f>Февраль!AS46</f>
        <v>0</v>
      </c>
      <c r="AT12" s="57">
        <f>Январь!AT47</f>
        <v>0</v>
      </c>
      <c r="AU12" s="57">
        <f>Февраль!AU46</f>
        <v>0</v>
      </c>
      <c r="AV12" s="57">
        <f>Январь!AV47</f>
        <v>0</v>
      </c>
      <c r="AW12" s="57">
        <f>Февраль!AW46</f>
        <v>0</v>
      </c>
      <c r="AX12" s="57">
        <f>Январь!AX47</f>
        <v>0</v>
      </c>
      <c r="AY12" s="57">
        <f>Февраль!AY46</f>
        <v>0</v>
      </c>
      <c r="AZ12" s="57">
        <f>Январь!AZ47</f>
        <v>0</v>
      </c>
      <c r="BA12" s="57">
        <f>Февраль!BA46</f>
        <v>0</v>
      </c>
      <c r="BB12" s="57">
        <f>Январь!BB47</f>
        <v>0</v>
      </c>
      <c r="BC12" s="57">
        <f>Февраль!BC46</f>
        <v>0</v>
      </c>
      <c r="BD12" s="57">
        <f>Январь!BD47</f>
        <v>0</v>
      </c>
      <c r="BE12" s="57">
        <f>Февраль!BE46</f>
        <v>0</v>
      </c>
      <c r="BF12" s="57">
        <f>Январь!BF47</f>
        <v>859.97040000000004</v>
      </c>
      <c r="BG12" s="57">
        <f>Февраль!BG46</f>
        <v>0</v>
      </c>
      <c r="BH12" s="57">
        <f>Январь!BH47</f>
        <v>232.1920100000001</v>
      </c>
      <c r="BI12" s="57">
        <f>Февраль!BI46</f>
        <v>0</v>
      </c>
      <c r="BJ12" s="57">
        <f>Январь!BJ47</f>
        <v>0</v>
      </c>
      <c r="BK12" s="57">
        <f>Февраль!BK46</f>
        <v>0</v>
      </c>
      <c r="BL12" s="57">
        <f>Январь!BL47</f>
        <v>0</v>
      </c>
      <c r="BM12" s="57">
        <f>Февраль!BM46</f>
        <v>0</v>
      </c>
      <c r="BN12" s="57">
        <f>Январь!BN47</f>
        <v>0</v>
      </c>
      <c r="BO12" s="57">
        <f>Февраль!BO46</f>
        <v>0</v>
      </c>
      <c r="BP12" s="57">
        <f>Январь!BP47</f>
        <v>0</v>
      </c>
      <c r="BQ12" s="57">
        <f>Февраль!BQ46</f>
        <v>0</v>
      </c>
      <c r="BR12" s="57">
        <f>Январь!BR47</f>
        <v>0</v>
      </c>
      <c r="BS12" s="57">
        <f>Февраль!BS46</f>
        <v>0</v>
      </c>
      <c r="BT12" s="57">
        <f>Январь!BT47</f>
        <v>0</v>
      </c>
      <c r="BU12" s="57">
        <f>Февраль!BU46</f>
        <v>0</v>
      </c>
      <c r="BV12" s="57">
        <f>Январь!BV47</f>
        <v>0</v>
      </c>
      <c r="BW12" s="57">
        <f>Февраль!BW46</f>
        <v>0</v>
      </c>
      <c r="BX12" s="57">
        <f>Январь!BX47</f>
        <v>3452.7285899999997</v>
      </c>
      <c r="BY12" s="57">
        <f>Февраль!BY46</f>
        <v>5413.4004100000011</v>
      </c>
      <c r="BZ12" s="57">
        <f>Январь!BZ47</f>
        <v>175.07906999999994</v>
      </c>
      <c r="CA12" s="57">
        <f>Февраль!CA46</f>
        <v>3278.7098900000001</v>
      </c>
      <c r="CB12" s="57">
        <f>Январь!CB47</f>
        <v>1245.48162</v>
      </c>
      <c r="CC12" s="57">
        <f>Февраль!CC46</f>
        <v>0</v>
      </c>
      <c r="CD12" s="57">
        <f>Январь!CD47</f>
        <v>0</v>
      </c>
      <c r="CE12" s="57">
        <f>Февраль!CE46</f>
        <v>153.96798000000001</v>
      </c>
      <c r="CF12" s="57">
        <f>Январь!CF47</f>
        <v>1185.54999</v>
      </c>
      <c r="CG12" s="57">
        <f>Февраль!CG46</f>
        <v>11.104179999999999</v>
      </c>
      <c r="CH12" s="57">
        <f>Январь!CH47</f>
        <v>6.4654800000000003</v>
      </c>
      <c r="CI12" s="38">
        <f>Февраль!CI46</f>
        <v>0</v>
      </c>
      <c r="CJ12" s="38">
        <f>Январь!CJ47</f>
        <v>2</v>
      </c>
      <c r="CK12" s="38">
        <f>Февраль!CK46</f>
        <v>0</v>
      </c>
      <c r="CL12" s="38">
        <f>Январь!CL47</f>
        <v>0</v>
      </c>
      <c r="CM12" s="38">
        <f>Февраль!CM46</f>
        <v>0</v>
      </c>
      <c r="CN12" s="38">
        <f>Январь!CN47</f>
        <v>0</v>
      </c>
      <c r="CO12" s="38">
        <f>Февраль!CO46</f>
        <v>0</v>
      </c>
      <c r="CP12" s="38">
        <f>Январь!CP47</f>
        <v>0</v>
      </c>
      <c r="CQ12" s="38">
        <f>Февраль!CQ46</f>
        <v>0</v>
      </c>
      <c r="CR12" s="38">
        <f>Январь!CR47</f>
        <v>0</v>
      </c>
      <c r="CS12" s="38">
        <f>Февраль!CS46</f>
        <v>0</v>
      </c>
      <c r="CT12" s="38">
        <f>Январь!CT47</f>
        <v>2</v>
      </c>
      <c r="CU12" s="38">
        <f>Февраль!CU46</f>
        <v>0</v>
      </c>
      <c r="CV12" s="38">
        <f>Январь!CV47</f>
        <v>0</v>
      </c>
      <c r="CW12" s="38">
        <f>Февраль!CW46</f>
        <v>0</v>
      </c>
      <c r="CX12" s="38">
        <f>Январь!CX47</f>
        <v>0</v>
      </c>
      <c r="CY12" s="38">
        <f>Февраль!CY46</f>
        <v>0</v>
      </c>
      <c r="CZ12" s="38">
        <f>Январь!CZ47</f>
        <v>0</v>
      </c>
      <c r="DA12" s="38">
        <f>Февраль!DA46</f>
        <v>0</v>
      </c>
      <c r="DB12" s="38">
        <f>Январь!DB47</f>
        <v>0</v>
      </c>
    </row>
    <row r="13" spans="1:106" s="12" customFormat="1" ht="24.95" customHeight="1" x14ac:dyDescent="0.2">
      <c r="A13" s="19" t="s">
        <v>5</v>
      </c>
      <c r="B13" s="38">
        <f>Март!B39</f>
        <v>21</v>
      </c>
      <c r="C13" s="38">
        <f>Март!C39</f>
        <v>0</v>
      </c>
      <c r="D13" s="38">
        <f>Март!D39</f>
        <v>0</v>
      </c>
      <c r="E13" s="38">
        <f>Март!E39</f>
        <v>0</v>
      </c>
      <c r="F13" s="38">
        <f>Март!F39</f>
        <v>0</v>
      </c>
      <c r="G13" s="38">
        <f>Март!G39</f>
        <v>0</v>
      </c>
      <c r="H13" s="38">
        <f>Март!H39</f>
        <v>0</v>
      </c>
      <c r="I13" s="38">
        <f>Март!I39</f>
        <v>0</v>
      </c>
      <c r="J13" s="38">
        <f>Март!J39</f>
        <v>0</v>
      </c>
      <c r="K13" s="38">
        <f>Март!K39</f>
        <v>0</v>
      </c>
      <c r="L13" s="38">
        <f>Март!L39</f>
        <v>0</v>
      </c>
      <c r="M13" s="38">
        <f>Март!M39</f>
        <v>0</v>
      </c>
      <c r="N13" s="38">
        <f>Март!N39</f>
        <v>0</v>
      </c>
      <c r="O13" s="38">
        <f>Март!O39</f>
        <v>0</v>
      </c>
      <c r="P13" s="38">
        <f>Март!P39</f>
        <v>0</v>
      </c>
      <c r="Q13" s="38">
        <f>Март!Q39</f>
        <v>0</v>
      </c>
      <c r="R13" s="38">
        <f>Март!R39</f>
        <v>21</v>
      </c>
      <c r="S13" s="38">
        <f>Март!S39</f>
        <v>0</v>
      </c>
      <c r="T13" s="38">
        <f>Март!T39</f>
        <v>20</v>
      </c>
      <c r="U13" s="38">
        <f>Март!U39</f>
        <v>0</v>
      </c>
      <c r="V13" s="38">
        <f>Март!V39</f>
        <v>0</v>
      </c>
      <c r="W13" s="38">
        <f>Март!W39</f>
        <v>1</v>
      </c>
      <c r="X13" s="38">
        <f>Март!X39</f>
        <v>0</v>
      </c>
      <c r="Y13" s="57">
        <f>Март!Y39</f>
        <v>2071.8789999999999</v>
      </c>
      <c r="Z13" s="57">
        <f>Март!Z39</f>
        <v>2063.596</v>
      </c>
      <c r="AA13" s="57">
        <f>Март!AA39</f>
        <v>8.2830000000000155</v>
      </c>
      <c r="AB13" s="57">
        <f>Март!AB39</f>
        <v>0</v>
      </c>
      <c r="AC13" s="57">
        <f>Март!AC39</f>
        <v>0</v>
      </c>
      <c r="AD13" s="57">
        <f>Март!AD39</f>
        <v>0</v>
      </c>
      <c r="AE13" s="57">
        <f>Март!AE39</f>
        <v>0</v>
      </c>
      <c r="AF13" s="57">
        <f>Март!AF39</f>
        <v>0</v>
      </c>
      <c r="AG13" s="57">
        <f>Март!AG39</f>
        <v>0</v>
      </c>
      <c r="AH13" s="57">
        <f>Март!AH39</f>
        <v>0</v>
      </c>
      <c r="AI13" s="57">
        <f>Март!AI39</f>
        <v>0</v>
      </c>
      <c r="AJ13" s="57">
        <f>Март!AJ39</f>
        <v>0</v>
      </c>
      <c r="AK13" s="57">
        <f>Март!AK39</f>
        <v>0</v>
      </c>
      <c r="AL13" s="57">
        <f>Март!AL39</f>
        <v>0</v>
      </c>
      <c r="AM13" s="57">
        <f>Март!AM39</f>
        <v>0</v>
      </c>
      <c r="AN13" s="57">
        <f>Март!AN39</f>
        <v>0</v>
      </c>
      <c r="AO13" s="57">
        <f>Март!AO39</f>
        <v>0</v>
      </c>
      <c r="AP13" s="57">
        <f>Март!AP39</f>
        <v>0</v>
      </c>
      <c r="AQ13" s="57">
        <f>Март!AQ39</f>
        <v>0</v>
      </c>
      <c r="AR13" s="57">
        <f>Март!AR39</f>
        <v>0</v>
      </c>
      <c r="AS13" s="57">
        <f>Март!AS39</f>
        <v>0</v>
      </c>
      <c r="AT13" s="57">
        <f>Март!AT39</f>
        <v>0</v>
      </c>
      <c r="AU13" s="57">
        <f>Март!AU39</f>
        <v>0</v>
      </c>
      <c r="AV13" s="57">
        <f>Март!AV39</f>
        <v>0</v>
      </c>
      <c r="AW13" s="57">
        <f>Март!AW39</f>
        <v>0</v>
      </c>
      <c r="AX13" s="57">
        <f>Март!AX39</f>
        <v>0</v>
      </c>
      <c r="AY13" s="57">
        <f>Март!AY39</f>
        <v>0</v>
      </c>
      <c r="AZ13" s="57">
        <f>Март!AZ39</f>
        <v>0</v>
      </c>
      <c r="BA13" s="57">
        <f>Март!BA39</f>
        <v>0</v>
      </c>
      <c r="BB13" s="57">
        <f>Март!BB39</f>
        <v>0</v>
      </c>
      <c r="BC13" s="57">
        <f>Март!BC39</f>
        <v>0</v>
      </c>
      <c r="BD13" s="57">
        <f>Март!BD39</f>
        <v>0</v>
      </c>
      <c r="BE13" s="57">
        <f>Март!BE39</f>
        <v>0</v>
      </c>
      <c r="BF13" s="57">
        <f>Март!BF39</f>
        <v>0</v>
      </c>
      <c r="BG13" s="57">
        <f>Март!BG39</f>
        <v>0</v>
      </c>
      <c r="BH13" s="57">
        <f>Март!BH39</f>
        <v>0</v>
      </c>
      <c r="BI13" s="57">
        <f>Март!BI39</f>
        <v>0</v>
      </c>
      <c r="BJ13" s="57">
        <f>Март!BJ39</f>
        <v>0</v>
      </c>
      <c r="BK13" s="57">
        <f>Март!BK39</f>
        <v>0</v>
      </c>
      <c r="BL13" s="57">
        <f>Март!BL39</f>
        <v>0</v>
      </c>
      <c r="BM13" s="57">
        <f>Март!BM39</f>
        <v>0</v>
      </c>
      <c r="BN13" s="57">
        <f>Март!BN39</f>
        <v>0</v>
      </c>
      <c r="BO13" s="57">
        <f>Март!BO39</f>
        <v>0</v>
      </c>
      <c r="BP13" s="57">
        <f>Март!BP39</f>
        <v>0</v>
      </c>
      <c r="BQ13" s="57">
        <f>Март!BQ39</f>
        <v>0</v>
      </c>
      <c r="BR13" s="57">
        <f>Март!BR39</f>
        <v>0</v>
      </c>
      <c r="BS13" s="57">
        <f>Март!BS39</f>
        <v>0</v>
      </c>
      <c r="BT13" s="57">
        <f>Март!BT39</f>
        <v>0</v>
      </c>
      <c r="BU13" s="57">
        <f>Март!BU39</f>
        <v>0</v>
      </c>
      <c r="BV13" s="57">
        <f>Март!BV39</f>
        <v>0</v>
      </c>
      <c r="BW13" s="57">
        <f>Март!BW39</f>
        <v>0</v>
      </c>
      <c r="BX13" s="57">
        <f>Март!BX39</f>
        <v>2071.8789999999999</v>
      </c>
      <c r="BY13" s="57">
        <f>Март!BY39</f>
        <v>2063.596</v>
      </c>
      <c r="BZ13" s="57">
        <f>Март!BZ39</f>
        <v>8.2830000000000155</v>
      </c>
      <c r="CA13" s="57">
        <f>Март!CA39</f>
        <v>0</v>
      </c>
      <c r="CB13" s="57">
        <f>Март!CB39</f>
        <v>1897.9359999999999</v>
      </c>
      <c r="CC13" s="57">
        <f>Март!CC39</f>
        <v>0</v>
      </c>
      <c r="CD13" s="57">
        <f>Март!CD39</f>
        <v>0</v>
      </c>
      <c r="CE13" s="57">
        <f>Март!CE39</f>
        <v>173.94300000000001</v>
      </c>
      <c r="CF13" s="57">
        <f>Март!CF39</f>
        <v>165.66</v>
      </c>
      <c r="CG13" s="57">
        <f>Март!CG39</f>
        <v>8.2830000000000155</v>
      </c>
      <c r="CH13" s="57">
        <f>Март!CH39</f>
        <v>0</v>
      </c>
      <c r="CI13" s="38">
        <f>Март!CI39</f>
        <v>0</v>
      </c>
      <c r="CJ13" s="38">
        <f>Март!CJ39</f>
        <v>0</v>
      </c>
      <c r="CK13" s="38">
        <f>Март!CK39</f>
        <v>0</v>
      </c>
      <c r="CL13" s="38">
        <f>Март!CL39</f>
        <v>0</v>
      </c>
      <c r="CM13" s="38">
        <f>Март!CM39</f>
        <v>0</v>
      </c>
      <c r="CN13" s="38">
        <f>Март!CN39</f>
        <v>0</v>
      </c>
      <c r="CO13" s="38">
        <f>Март!CO39</f>
        <v>0</v>
      </c>
      <c r="CP13" s="38">
        <f>Март!CP39</f>
        <v>0</v>
      </c>
      <c r="CQ13" s="38">
        <f>Март!CQ39</f>
        <v>0</v>
      </c>
      <c r="CR13" s="38">
        <f>Март!CR39</f>
        <v>0</v>
      </c>
      <c r="CS13" s="38">
        <f>Март!CS39</f>
        <v>0</v>
      </c>
      <c r="CT13" s="38">
        <f>Март!CT39</f>
        <v>0</v>
      </c>
      <c r="CU13" s="38">
        <f>Март!CU39</f>
        <v>0</v>
      </c>
      <c r="CV13" s="38">
        <f>Март!CV39</f>
        <v>0</v>
      </c>
      <c r="CW13" s="38">
        <f>Март!CW39</f>
        <v>0</v>
      </c>
      <c r="CX13" s="38">
        <f>Март!CX39</f>
        <v>0</v>
      </c>
      <c r="CY13" s="38">
        <f>Март!CY39</f>
        <v>0</v>
      </c>
      <c r="CZ13" s="38">
        <f>Март!CZ39</f>
        <v>0</v>
      </c>
      <c r="DA13" s="38">
        <f>Март!DA39</f>
        <v>0</v>
      </c>
      <c r="DB13" s="38">
        <f>Март!DB39</f>
        <v>0</v>
      </c>
    </row>
    <row r="14" spans="1:106" s="12" customFormat="1" ht="24.95" customHeight="1" x14ac:dyDescent="0.2">
      <c r="A14" s="19" t="s">
        <v>6</v>
      </c>
      <c r="B14" s="38">
        <f>Апрель!B49</f>
        <v>14</v>
      </c>
      <c r="C14" s="38">
        <f>Апрель!C49</f>
        <v>1</v>
      </c>
      <c r="D14" s="38">
        <f>Апрель!D49</f>
        <v>0</v>
      </c>
      <c r="E14" s="38">
        <f>Апрель!E49</f>
        <v>0</v>
      </c>
      <c r="F14" s="38">
        <f>Апрель!F49</f>
        <v>0</v>
      </c>
      <c r="G14" s="38">
        <f>Апрель!G49</f>
        <v>0</v>
      </c>
      <c r="H14" s="38">
        <f>Апрель!H49</f>
        <v>0</v>
      </c>
      <c r="I14" s="38">
        <f>Апрель!I49</f>
        <v>0</v>
      </c>
      <c r="J14" s="38">
        <f>Апрель!J49</f>
        <v>0</v>
      </c>
      <c r="K14" s="38">
        <f>Апрель!K49</f>
        <v>0</v>
      </c>
      <c r="L14" s="38">
        <f>Апрель!L49</f>
        <v>1</v>
      </c>
      <c r="M14" s="38">
        <f>Апрель!M49</f>
        <v>0</v>
      </c>
      <c r="N14" s="38">
        <f>Апрель!N49</f>
        <v>0</v>
      </c>
      <c r="O14" s="38">
        <f>Апрель!O49</f>
        <v>0</v>
      </c>
      <c r="P14" s="38">
        <f>Апрель!P49</f>
        <v>0</v>
      </c>
      <c r="Q14" s="38">
        <f>Апрель!Q49</f>
        <v>0</v>
      </c>
      <c r="R14" s="38">
        <f>Апрель!R49</f>
        <v>13</v>
      </c>
      <c r="S14" s="38">
        <f>Апрель!S49</f>
        <v>0</v>
      </c>
      <c r="T14" s="38">
        <f>Апрель!T49</f>
        <v>11</v>
      </c>
      <c r="U14" s="38">
        <f>Апрель!U49</f>
        <v>0</v>
      </c>
      <c r="V14" s="38">
        <f>Апрель!V49</f>
        <v>1</v>
      </c>
      <c r="W14" s="38">
        <f>Апрель!W49</f>
        <v>1</v>
      </c>
      <c r="X14" s="38">
        <f>Апрель!X49</f>
        <v>0</v>
      </c>
      <c r="Y14" s="57">
        <f>Апрель!Y49</f>
        <v>3146.1465900000003</v>
      </c>
      <c r="Z14" s="57">
        <f>Апрель!Z49</f>
        <v>2856.2504300000001</v>
      </c>
      <c r="AA14" s="57">
        <f>Апрель!AA49</f>
        <v>289.89615999999995</v>
      </c>
      <c r="AB14" s="57">
        <f>Апрель!AB49</f>
        <v>999.84622999999999</v>
      </c>
      <c r="AC14" s="57">
        <f>Апрель!AC49</f>
        <v>714.89007000000004</v>
      </c>
      <c r="AD14" s="57">
        <f>Апрель!AD49</f>
        <v>284.95615999999995</v>
      </c>
      <c r="AE14" s="57">
        <f>Апрель!AE49</f>
        <v>0</v>
      </c>
      <c r="AF14" s="57">
        <f>Апрель!AF49</f>
        <v>0</v>
      </c>
      <c r="AG14" s="57">
        <f>Апрель!AG49</f>
        <v>0</v>
      </c>
      <c r="AH14" s="57">
        <f>Апрель!AH49</f>
        <v>0</v>
      </c>
      <c r="AI14" s="57">
        <f>Апрель!AI49</f>
        <v>0</v>
      </c>
      <c r="AJ14" s="57">
        <f>Апрель!AJ49</f>
        <v>0</v>
      </c>
      <c r="AK14" s="57">
        <f>Апрель!AK49</f>
        <v>0</v>
      </c>
      <c r="AL14" s="57">
        <f>Апрель!AL49</f>
        <v>0</v>
      </c>
      <c r="AM14" s="57">
        <f>Апрель!AM49</f>
        <v>0</v>
      </c>
      <c r="AN14" s="57">
        <f>Апрель!AN49</f>
        <v>0</v>
      </c>
      <c r="AO14" s="57">
        <f>Апрель!AO49</f>
        <v>0</v>
      </c>
      <c r="AP14" s="57">
        <f>Апрель!AP49</f>
        <v>0</v>
      </c>
      <c r="AQ14" s="57">
        <f>Апрель!AQ49</f>
        <v>0</v>
      </c>
      <c r="AR14" s="57">
        <f>Апрель!AR49</f>
        <v>0</v>
      </c>
      <c r="AS14" s="57">
        <f>Апрель!AS49</f>
        <v>0</v>
      </c>
      <c r="AT14" s="57">
        <f>Апрель!AT49</f>
        <v>0</v>
      </c>
      <c r="AU14" s="57">
        <f>Апрель!AU49</f>
        <v>0</v>
      </c>
      <c r="AV14" s="57">
        <f>Апрель!AV49</f>
        <v>0</v>
      </c>
      <c r="AW14" s="57">
        <f>Апрель!AW49</f>
        <v>0</v>
      </c>
      <c r="AX14" s="57">
        <f>Апрель!AX49</f>
        <v>0</v>
      </c>
      <c r="AY14" s="57">
        <f>Апрель!AY49</f>
        <v>0</v>
      </c>
      <c r="AZ14" s="57">
        <f>Апрель!AZ49</f>
        <v>0</v>
      </c>
      <c r="BA14" s="57">
        <f>Апрель!BA49</f>
        <v>0</v>
      </c>
      <c r="BB14" s="57">
        <f>Апрель!BB49</f>
        <v>0</v>
      </c>
      <c r="BC14" s="57">
        <f>Апрель!BC49</f>
        <v>0</v>
      </c>
      <c r="BD14" s="57">
        <f>Апрель!BD49</f>
        <v>0</v>
      </c>
      <c r="BE14" s="57">
        <f>Апрель!BE49</f>
        <v>0</v>
      </c>
      <c r="BF14" s="57">
        <f>Апрель!BF49</f>
        <v>999.84622999999999</v>
      </c>
      <c r="BG14" s="57">
        <f>Апрель!BG49</f>
        <v>714.89007000000004</v>
      </c>
      <c r="BH14" s="57">
        <f>Апрель!BH49</f>
        <v>284.95615999999995</v>
      </c>
      <c r="BI14" s="57">
        <f>Апрель!BI49</f>
        <v>0</v>
      </c>
      <c r="BJ14" s="57">
        <f>Апрель!BJ49</f>
        <v>0</v>
      </c>
      <c r="BK14" s="57">
        <f>Апрель!BK49</f>
        <v>0</v>
      </c>
      <c r="BL14" s="57">
        <f>Апрель!BL49</f>
        <v>0</v>
      </c>
      <c r="BM14" s="57">
        <f>Апрель!BM49</f>
        <v>0</v>
      </c>
      <c r="BN14" s="57">
        <f>Апрель!BN49</f>
        <v>0</v>
      </c>
      <c r="BO14" s="57">
        <f>Апрель!BO49</f>
        <v>0</v>
      </c>
      <c r="BP14" s="57">
        <f>Апрель!BP49</f>
        <v>0</v>
      </c>
      <c r="BQ14" s="57">
        <f>Апрель!BQ49</f>
        <v>0</v>
      </c>
      <c r="BR14" s="57">
        <f>Апрель!BR49</f>
        <v>0</v>
      </c>
      <c r="BS14" s="57">
        <f>Апрель!BS49</f>
        <v>0</v>
      </c>
      <c r="BT14" s="57">
        <f>Апрель!BT49</f>
        <v>0</v>
      </c>
      <c r="BU14" s="57">
        <f>Апрель!BU49</f>
        <v>0</v>
      </c>
      <c r="BV14" s="57">
        <f>Апрель!BV49</f>
        <v>0</v>
      </c>
      <c r="BW14" s="57">
        <f>Апрель!BW49</f>
        <v>0</v>
      </c>
      <c r="BX14" s="57">
        <f>Апрель!BX49</f>
        <v>2146.3003600000002</v>
      </c>
      <c r="BY14" s="57">
        <f>Апрель!BY49</f>
        <v>2141.3603600000001</v>
      </c>
      <c r="BZ14" s="57">
        <f>Апрель!BZ49</f>
        <v>4.9400000000000013</v>
      </c>
      <c r="CA14" s="57">
        <f>Апрель!CA49</f>
        <v>0</v>
      </c>
      <c r="CB14" s="57">
        <f>Апрель!CB49</f>
        <v>423.16036000000003</v>
      </c>
      <c r="CC14" s="57">
        <f>Апрель!CC49</f>
        <v>0</v>
      </c>
      <c r="CD14" s="57">
        <f>Апрель!CD49</f>
        <v>192.5</v>
      </c>
      <c r="CE14" s="57">
        <f>Апрель!CE49</f>
        <v>1530.64</v>
      </c>
      <c r="CF14" s="57">
        <f>Апрель!CF49</f>
        <v>1525.7</v>
      </c>
      <c r="CG14" s="57">
        <f>Апрель!CG49</f>
        <v>4.9400000000000013</v>
      </c>
      <c r="CH14" s="57">
        <f>Апрель!CH49</f>
        <v>0</v>
      </c>
      <c r="CI14" s="38">
        <f>Апрель!CI49</f>
        <v>3</v>
      </c>
      <c r="CJ14" s="38">
        <f>Апрель!CJ49</f>
        <v>3</v>
      </c>
      <c r="CK14" s="38">
        <f>Апрель!CK49</f>
        <v>0</v>
      </c>
      <c r="CL14" s="38">
        <f>Апрель!CL49</f>
        <v>0</v>
      </c>
      <c r="CM14" s="38">
        <f>Апрель!CM49</f>
        <v>0</v>
      </c>
      <c r="CN14" s="38">
        <f>Апрель!CN49</f>
        <v>0</v>
      </c>
      <c r="CO14" s="38">
        <f>Апрель!CO49</f>
        <v>0</v>
      </c>
      <c r="CP14" s="38">
        <f>Апрель!CP49</f>
        <v>0</v>
      </c>
      <c r="CQ14" s="38">
        <f>Апрель!CQ49</f>
        <v>0</v>
      </c>
      <c r="CR14" s="38">
        <f>Апрель!CR49</f>
        <v>0</v>
      </c>
      <c r="CS14" s="38">
        <f>Апрель!CS49</f>
        <v>3</v>
      </c>
      <c r="CT14" s="38">
        <f>Апрель!CT49</f>
        <v>3</v>
      </c>
      <c r="CU14" s="38">
        <f>Апрель!CU49</f>
        <v>0</v>
      </c>
      <c r="CV14" s="38">
        <f>Апрель!CV49</f>
        <v>0</v>
      </c>
      <c r="CW14" s="38">
        <f>Апрель!CW49</f>
        <v>0</v>
      </c>
      <c r="CX14" s="38">
        <f>Апрель!CX49</f>
        <v>0</v>
      </c>
      <c r="CY14" s="38">
        <f>Апрель!CY49</f>
        <v>0</v>
      </c>
      <c r="CZ14" s="38">
        <f>Апрель!CZ49</f>
        <v>0</v>
      </c>
      <c r="DA14" s="38">
        <f>Апрель!DA49</f>
        <v>0</v>
      </c>
      <c r="DB14" s="38">
        <f>Апрель!DB49</f>
        <v>0</v>
      </c>
    </row>
    <row r="15" spans="1:106" s="12" customFormat="1" ht="24.95" customHeight="1" x14ac:dyDescent="0.2">
      <c r="A15" s="19" t="s">
        <v>7</v>
      </c>
      <c r="B15" s="38">
        <f>Май!B36</f>
        <v>8</v>
      </c>
      <c r="C15" s="38">
        <f>Май!C36</f>
        <v>1</v>
      </c>
      <c r="D15" s="38">
        <f>Май!D36</f>
        <v>0</v>
      </c>
      <c r="E15" s="38">
        <f>Май!E36</f>
        <v>0</v>
      </c>
      <c r="F15" s="38">
        <f>Май!F36</f>
        <v>0</v>
      </c>
      <c r="G15" s="38">
        <f>Май!G36</f>
        <v>0</v>
      </c>
      <c r="H15" s="38">
        <f>Май!H36</f>
        <v>0</v>
      </c>
      <c r="I15" s="38">
        <f>Май!I36</f>
        <v>0</v>
      </c>
      <c r="J15" s="38">
        <f>Май!J36</f>
        <v>0</v>
      </c>
      <c r="K15" s="38">
        <f>Май!K36</f>
        <v>0</v>
      </c>
      <c r="L15" s="38">
        <f>Май!L36</f>
        <v>1</v>
      </c>
      <c r="M15" s="38">
        <f>Май!M36</f>
        <v>0</v>
      </c>
      <c r="N15" s="38">
        <f>Май!N36</f>
        <v>0</v>
      </c>
      <c r="O15" s="38">
        <f>Май!O36</f>
        <v>0</v>
      </c>
      <c r="P15" s="38">
        <f>Май!P36</f>
        <v>0</v>
      </c>
      <c r="Q15" s="38">
        <f>Май!Q36</f>
        <v>0</v>
      </c>
      <c r="R15" s="38">
        <f>Май!R36</f>
        <v>7</v>
      </c>
      <c r="S15" s="38">
        <f>Май!S36</f>
        <v>0</v>
      </c>
      <c r="T15" s="38">
        <f>Май!T36</f>
        <v>7</v>
      </c>
      <c r="U15" s="38">
        <f>Май!U36</f>
        <v>0</v>
      </c>
      <c r="V15" s="38">
        <f>Май!V36</f>
        <v>0</v>
      </c>
      <c r="W15" s="38">
        <f>Май!W36</f>
        <v>0</v>
      </c>
      <c r="X15" s="38">
        <f>Май!X36</f>
        <v>0</v>
      </c>
      <c r="Y15" s="57">
        <f>Май!Y36</f>
        <v>24276.54161</v>
      </c>
      <c r="Z15" s="57">
        <f>Май!Z36</f>
        <v>20132.266220000001</v>
      </c>
      <c r="AA15" s="57">
        <f>Май!AA36</f>
        <v>4144.2753899999989</v>
      </c>
      <c r="AB15" s="57">
        <f>Май!AB36</f>
        <v>23910.9948</v>
      </c>
      <c r="AC15" s="57">
        <f>Май!AC36</f>
        <v>19766.719410000002</v>
      </c>
      <c r="AD15" s="57">
        <f>Май!AD36</f>
        <v>4144.2753899999989</v>
      </c>
      <c r="AE15" s="57">
        <f>Май!AE36</f>
        <v>0</v>
      </c>
      <c r="AF15" s="57">
        <f>Май!AF36</f>
        <v>0</v>
      </c>
      <c r="AG15" s="57">
        <f>Май!AG36</f>
        <v>0</v>
      </c>
      <c r="AH15" s="57">
        <f>Май!AH36</f>
        <v>0</v>
      </c>
      <c r="AI15" s="57">
        <f>Май!AI36</f>
        <v>0</v>
      </c>
      <c r="AJ15" s="57">
        <f>Май!AJ36</f>
        <v>0</v>
      </c>
      <c r="AK15" s="57">
        <f>Май!AK36</f>
        <v>0</v>
      </c>
      <c r="AL15" s="57">
        <f>Май!AL36</f>
        <v>0</v>
      </c>
      <c r="AM15" s="57">
        <f>Май!AM36</f>
        <v>0</v>
      </c>
      <c r="AN15" s="57">
        <f>Май!AN36</f>
        <v>0</v>
      </c>
      <c r="AO15" s="57">
        <f>Май!AO36</f>
        <v>0</v>
      </c>
      <c r="AP15" s="57">
        <f>Май!AP36</f>
        <v>0</v>
      </c>
      <c r="AQ15" s="57">
        <f>Май!AQ36</f>
        <v>0</v>
      </c>
      <c r="AR15" s="57">
        <f>Май!AR36</f>
        <v>0</v>
      </c>
      <c r="AS15" s="57">
        <f>Май!AS36</f>
        <v>0</v>
      </c>
      <c r="AT15" s="57">
        <f>Май!AT36</f>
        <v>0</v>
      </c>
      <c r="AU15" s="57">
        <f>Май!AU36</f>
        <v>0</v>
      </c>
      <c r="AV15" s="57">
        <f>Май!AV36</f>
        <v>0</v>
      </c>
      <c r="AW15" s="57">
        <f>Май!AW36</f>
        <v>0</v>
      </c>
      <c r="AX15" s="57">
        <f>Май!AX36</f>
        <v>0</v>
      </c>
      <c r="AY15" s="57">
        <f>Май!AY36</f>
        <v>0</v>
      </c>
      <c r="AZ15" s="57">
        <f>Май!AZ36</f>
        <v>0</v>
      </c>
      <c r="BA15" s="57">
        <f>Май!BA36</f>
        <v>0</v>
      </c>
      <c r="BB15" s="57">
        <f>Май!BB36</f>
        <v>0</v>
      </c>
      <c r="BC15" s="57">
        <f>Май!BC36</f>
        <v>0</v>
      </c>
      <c r="BD15" s="57">
        <f>Май!BD36</f>
        <v>0</v>
      </c>
      <c r="BE15" s="57">
        <f>Май!BE36</f>
        <v>0</v>
      </c>
      <c r="BF15" s="57">
        <f>Май!BF36</f>
        <v>23910.9948</v>
      </c>
      <c r="BG15" s="57">
        <f>Май!BG36</f>
        <v>19766.719410000002</v>
      </c>
      <c r="BH15" s="57">
        <f>Май!BH36</f>
        <v>4144.2753899999989</v>
      </c>
      <c r="BI15" s="57">
        <f>Май!BI36</f>
        <v>0</v>
      </c>
      <c r="BJ15" s="57">
        <f>Май!BJ36</f>
        <v>0</v>
      </c>
      <c r="BK15" s="57">
        <f>Май!BK36</f>
        <v>0</v>
      </c>
      <c r="BL15" s="57">
        <f>Май!BL36</f>
        <v>0</v>
      </c>
      <c r="BM15" s="57">
        <f>Май!BM36</f>
        <v>0</v>
      </c>
      <c r="BN15" s="57">
        <f>Май!BN36</f>
        <v>0</v>
      </c>
      <c r="BO15" s="57">
        <f>Май!BO36</f>
        <v>0</v>
      </c>
      <c r="BP15" s="57">
        <f>Май!BP36</f>
        <v>0</v>
      </c>
      <c r="BQ15" s="57">
        <f>Май!BQ36</f>
        <v>0</v>
      </c>
      <c r="BR15" s="57">
        <f>Май!BR36</f>
        <v>0</v>
      </c>
      <c r="BS15" s="57">
        <f>Май!BS36</f>
        <v>0</v>
      </c>
      <c r="BT15" s="57">
        <f>Май!BT36</f>
        <v>0</v>
      </c>
      <c r="BU15" s="57">
        <f>Май!BU36</f>
        <v>0</v>
      </c>
      <c r="BV15" s="57">
        <f>Май!BV36</f>
        <v>0</v>
      </c>
      <c r="BW15" s="57">
        <f>Май!BW36</f>
        <v>0</v>
      </c>
      <c r="BX15" s="57">
        <f>Май!BX36</f>
        <v>365.54680999999999</v>
      </c>
      <c r="BY15" s="57">
        <f>Май!BY36</f>
        <v>365.54680999999999</v>
      </c>
      <c r="BZ15" s="57">
        <f>Май!BZ36</f>
        <v>0</v>
      </c>
      <c r="CA15" s="57">
        <f>Май!CA36</f>
        <v>0</v>
      </c>
      <c r="CB15" s="57">
        <f>Май!CB36</f>
        <v>365.54680999999999</v>
      </c>
      <c r="CC15" s="57">
        <f>Май!CC36</f>
        <v>0</v>
      </c>
      <c r="CD15" s="57">
        <f>Май!CD36</f>
        <v>0</v>
      </c>
      <c r="CE15" s="57">
        <f>Май!CE36</f>
        <v>0</v>
      </c>
      <c r="CF15" s="57">
        <f>Май!CF36</f>
        <v>0</v>
      </c>
      <c r="CG15" s="57">
        <f>Май!CG36</f>
        <v>0</v>
      </c>
      <c r="CH15" s="57">
        <f>Май!CH36</f>
        <v>0</v>
      </c>
      <c r="CI15" s="38">
        <f>Май!CI36</f>
        <v>6</v>
      </c>
      <c r="CJ15" s="38">
        <f>Май!CJ36</f>
        <v>6</v>
      </c>
      <c r="CK15" s="38">
        <f>Май!CK36</f>
        <v>0</v>
      </c>
      <c r="CL15" s="38">
        <f>Май!CL36</f>
        <v>0</v>
      </c>
      <c r="CM15" s="38">
        <f>Май!CM36</f>
        <v>0</v>
      </c>
      <c r="CN15" s="38">
        <f>Май!CN36</f>
        <v>0</v>
      </c>
      <c r="CO15" s="38">
        <f>Май!CO36</f>
        <v>0</v>
      </c>
      <c r="CP15" s="38">
        <f>Май!CP36</f>
        <v>0</v>
      </c>
      <c r="CQ15" s="38">
        <f>Май!CQ36</f>
        <v>0</v>
      </c>
      <c r="CR15" s="38">
        <f>Май!CR36</f>
        <v>0</v>
      </c>
      <c r="CS15" s="38">
        <f>Май!CS36</f>
        <v>6</v>
      </c>
      <c r="CT15" s="38">
        <f>Май!CT36</f>
        <v>6</v>
      </c>
      <c r="CU15" s="38">
        <f>Май!CU36</f>
        <v>0</v>
      </c>
      <c r="CV15" s="38">
        <f>Май!CV36</f>
        <v>0</v>
      </c>
      <c r="CW15" s="38">
        <f>Май!CW36</f>
        <v>0</v>
      </c>
      <c r="CX15" s="38">
        <f>Май!CX36</f>
        <v>0</v>
      </c>
      <c r="CY15" s="38">
        <f>Май!CY36</f>
        <v>0</v>
      </c>
      <c r="CZ15" s="38">
        <f>Май!CZ36</f>
        <v>0</v>
      </c>
      <c r="DA15" s="38">
        <f>Май!DA36</f>
        <v>0</v>
      </c>
      <c r="DB15" s="38">
        <f>Май!DB36</f>
        <v>0</v>
      </c>
    </row>
    <row r="16" spans="1:106" s="12" customFormat="1" ht="24.95" customHeight="1" x14ac:dyDescent="0.2">
      <c r="A16" s="19" t="s">
        <v>8</v>
      </c>
      <c r="B16" s="38">
        <f>Июнь!B35</f>
        <v>17</v>
      </c>
      <c r="C16" s="38">
        <f>Июнь!C35</f>
        <v>1</v>
      </c>
      <c r="D16" s="38">
        <f>Июнь!D35</f>
        <v>0</v>
      </c>
      <c r="E16" s="38">
        <f>Июнь!E35</f>
        <v>0</v>
      </c>
      <c r="F16" s="38">
        <f>Июнь!F35</f>
        <v>0</v>
      </c>
      <c r="G16" s="38">
        <f>Июнь!G35</f>
        <v>0</v>
      </c>
      <c r="H16" s="38">
        <f>Июнь!H35</f>
        <v>0</v>
      </c>
      <c r="I16" s="38">
        <f>Июнь!I35</f>
        <v>0</v>
      </c>
      <c r="J16" s="38">
        <f>Июнь!J35</f>
        <v>0</v>
      </c>
      <c r="K16" s="38">
        <f>Июнь!K35</f>
        <v>0</v>
      </c>
      <c r="L16" s="38">
        <f>Июнь!L35</f>
        <v>1</v>
      </c>
      <c r="M16" s="38">
        <f>Июнь!M35</f>
        <v>0</v>
      </c>
      <c r="N16" s="38">
        <f>Июнь!N35</f>
        <v>0</v>
      </c>
      <c r="O16" s="38">
        <f>Июнь!O35</f>
        <v>0</v>
      </c>
      <c r="P16" s="38">
        <f>Июнь!P35</f>
        <v>0</v>
      </c>
      <c r="Q16" s="38">
        <f>Июнь!Q35</f>
        <v>0</v>
      </c>
      <c r="R16" s="38">
        <f>Июнь!R35</f>
        <v>16</v>
      </c>
      <c r="S16" s="38">
        <f>Июнь!S35</f>
        <v>0</v>
      </c>
      <c r="T16" s="38">
        <f>Июнь!T35</f>
        <v>13</v>
      </c>
      <c r="U16" s="38">
        <f>Июнь!U35</f>
        <v>0</v>
      </c>
      <c r="V16" s="38">
        <f>Июнь!V35</f>
        <v>1</v>
      </c>
      <c r="W16" s="38">
        <f>Июнь!W35</f>
        <v>2</v>
      </c>
      <c r="X16" s="38">
        <f>Июнь!X35</f>
        <v>0</v>
      </c>
      <c r="Y16" s="57">
        <f>Июнь!Y35</f>
        <v>2616.9855800000005</v>
      </c>
      <c r="Z16" s="57">
        <f>Июнь!Z35</f>
        <v>1884.6432500000003</v>
      </c>
      <c r="AA16" s="57">
        <f>Июнь!AA35</f>
        <v>2119.92191</v>
      </c>
      <c r="AB16" s="57">
        <f>Июнь!AB35</f>
        <v>1242.04153</v>
      </c>
      <c r="AC16" s="57">
        <f>Июнь!AC35</f>
        <v>693.78979000000004</v>
      </c>
      <c r="AD16" s="57">
        <f>Июнь!AD35</f>
        <v>1935.83132</v>
      </c>
      <c r="AE16" s="57">
        <f>Июнь!AE35</f>
        <v>0</v>
      </c>
      <c r="AF16" s="57">
        <f>Июнь!AF35</f>
        <v>0</v>
      </c>
      <c r="AG16" s="57">
        <f>Июнь!AG35</f>
        <v>0</v>
      </c>
      <c r="AH16" s="57">
        <f>Июнь!AH35</f>
        <v>0</v>
      </c>
      <c r="AI16" s="57">
        <f>Июнь!AI35</f>
        <v>0</v>
      </c>
      <c r="AJ16" s="57">
        <f>Июнь!AJ35</f>
        <v>0</v>
      </c>
      <c r="AK16" s="57">
        <f>Июнь!AK35</f>
        <v>0</v>
      </c>
      <c r="AL16" s="57">
        <f>Июнь!AL35</f>
        <v>0</v>
      </c>
      <c r="AM16" s="57">
        <f>Июнь!AM35</f>
        <v>0</v>
      </c>
      <c r="AN16" s="57">
        <f>Июнь!AN35</f>
        <v>0</v>
      </c>
      <c r="AO16" s="57">
        <f>Июнь!AO35</f>
        <v>0</v>
      </c>
      <c r="AP16" s="57">
        <f>Июнь!AP35</f>
        <v>0</v>
      </c>
      <c r="AQ16" s="57">
        <f>Июнь!AQ35</f>
        <v>0</v>
      </c>
      <c r="AR16" s="57">
        <f>Июнь!AR35</f>
        <v>0</v>
      </c>
      <c r="AS16" s="57">
        <f>Июнь!AS35</f>
        <v>0</v>
      </c>
      <c r="AT16" s="57">
        <f>Июнь!AT35</f>
        <v>0</v>
      </c>
      <c r="AU16" s="57">
        <f>Июнь!AU35</f>
        <v>0</v>
      </c>
      <c r="AV16" s="57">
        <f>Июнь!AV35</f>
        <v>0</v>
      </c>
      <c r="AW16" s="57">
        <f>Июнь!AW35</f>
        <v>0</v>
      </c>
      <c r="AX16" s="57">
        <f>Июнь!AX35</f>
        <v>0</v>
      </c>
      <c r="AY16" s="57">
        <f>Июнь!AY35</f>
        <v>0</v>
      </c>
      <c r="AZ16" s="57">
        <f>Июнь!AZ35</f>
        <v>0</v>
      </c>
      <c r="BA16" s="57">
        <f>Июнь!BA35</f>
        <v>0</v>
      </c>
      <c r="BB16" s="57">
        <f>Июнь!BB35</f>
        <v>0</v>
      </c>
      <c r="BC16" s="57">
        <f>Июнь!BC35</f>
        <v>0</v>
      </c>
      <c r="BD16" s="57">
        <f>Июнь!BD35</f>
        <v>0</v>
      </c>
      <c r="BE16" s="57">
        <f>Июнь!BE35</f>
        <v>0</v>
      </c>
      <c r="BF16" s="57">
        <f>Июнь!BF35</f>
        <v>1242.04153</v>
      </c>
      <c r="BG16" s="57">
        <f>Июнь!BG35</f>
        <v>693.78979000000004</v>
      </c>
      <c r="BH16" s="57">
        <f>Июнь!BH35</f>
        <v>1935.83132</v>
      </c>
      <c r="BI16" s="57">
        <f>Июнь!BI35</f>
        <v>0</v>
      </c>
      <c r="BJ16" s="57">
        <f>Июнь!BJ35</f>
        <v>0</v>
      </c>
      <c r="BK16" s="57">
        <f>Июнь!BK35</f>
        <v>0</v>
      </c>
      <c r="BL16" s="57">
        <f>Июнь!BL35</f>
        <v>0</v>
      </c>
      <c r="BM16" s="57">
        <f>Июнь!BM35</f>
        <v>0</v>
      </c>
      <c r="BN16" s="57">
        <f>Июнь!BN35</f>
        <v>0</v>
      </c>
      <c r="BO16" s="57">
        <f>Июнь!BO35</f>
        <v>0</v>
      </c>
      <c r="BP16" s="57">
        <f>Июнь!BP35</f>
        <v>0</v>
      </c>
      <c r="BQ16" s="57">
        <f>Июнь!BQ35</f>
        <v>0</v>
      </c>
      <c r="BR16" s="57">
        <f>Июнь!BR35</f>
        <v>0</v>
      </c>
      <c r="BS16" s="57">
        <f>Июнь!BS35</f>
        <v>0</v>
      </c>
      <c r="BT16" s="57">
        <f>Июнь!BT35</f>
        <v>0</v>
      </c>
      <c r="BU16" s="57">
        <f>Июнь!BU35</f>
        <v>0</v>
      </c>
      <c r="BV16" s="57">
        <f>Июнь!BV35</f>
        <v>0</v>
      </c>
      <c r="BW16" s="57">
        <f>Июнь!BW35</f>
        <v>0</v>
      </c>
      <c r="BX16" s="57">
        <f>Июнь!BX35</f>
        <v>1374.9440500000001</v>
      </c>
      <c r="BY16" s="57">
        <f>Июнь!BY35</f>
        <v>1190.85346</v>
      </c>
      <c r="BZ16" s="57">
        <f>Июнь!BZ35</f>
        <v>184.09059000000002</v>
      </c>
      <c r="CA16" s="57">
        <f>Июнь!CA35</f>
        <v>0</v>
      </c>
      <c r="CB16" s="57">
        <f>Июнь!CB35</f>
        <v>651.96609999999998</v>
      </c>
      <c r="CC16" s="57">
        <f>Июнь!CC35</f>
        <v>0</v>
      </c>
      <c r="CD16" s="57">
        <f>Июнь!CD35</f>
        <v>299.01411000000002</v>
      </c>
      <c r="CE16" s="57">
        <f>Июнь!CE35</f>
        <v>423.96384</v>
      </c>
      <c r="CF16" s="57">
        <f>Июнь!CF35</f>
        <v>239.87324999999998</v>
      </c>
      <c r="CG16" s="57">
        <f>Июнь!CG35</f>
        <v>184.09059000000002</v>
      </c>
      <c r="CH16" s="57">
        <f>Июнь!CH35</f>
        <v>0</v>
      </c>
      <c r="CI16" s="38">
        <f>Июнь!CI35</f>
        <v>5</v>
      </c>
      <c r="CJ16" s="38">
        <f>Июнь!CJ35</f>
        <v>5</v>
      </c>
      <c r="CK16" s="38">
        <f>Июнь!CK35</f>
        <v>0</v>
      </c>
      <c r="CL16" s="38">
        <f>Июнь!CL35</f>
        <v>0</v>
      </c>
      <c r="CM16" s="38">
        <f>Июнь!CM35</f>
        <v>0</v>
      </c>
      <c r="CN16" s="38">
        <f>Июнь!CN35</f>
        <v>0</v>
      </c>
      <c r="CO16" s="38">
        <f>Июнь!CO35</f>
        <v>0</v>
      </c>
      <c r="CP16" s="38">
        <f>Июнь!CP35</f>
        <v>0</v>
      </c>
      <c r="CQ16" s="38">
        <f>Июнь!CQ35</f>
        <v>0</v>
      </c>
      <c r="CR16" s="38">
        <f>Июнь!CR35</f>
        <v>0</v>
      </c>
      <c r="CS16" s="38">
        <f>Июнь!CS35</f>
        <v>5</v>
      </c>
      <c r="CT16" s="38">
        <f>Июнь!CT35</f>
        <v>5</v>
      </c>
      <c r="CU16" s="38">
        <f>Июнь!CU35</f>
        <v>0</v>
      </c>
      <c r="CV16" s="38">
        <f>Июнь!CV35</f>
        <v>0</v>
      </c>
      <c r="CW16" s="38">
        <f>Июнь!CW35</f>
        <v>0</v>
      </c>
      <c r="CX16" s="38">
        <f>Июнь!CX35</f>
        <v>0</v>
      </c>
      <c r="CY16" s="38">
        <f>Июнь!CY35</f>
        <v>0</v>
      </c>
      <c r="CZ16" s="38">
        <f>Июнь!CZ35</f>
        <v>0</v>
      </c>
      <c r="DA16" s="38">
        <f>Июнь!DA35</f>
        <v>0</v>
      </c>
      <c r="DB16" s="38">
        <f>Июнь!DB35</f>
        <v>0</v>
      </c>
    </row>
    <row r="17" spans="1:106" s="12" customFormat="1" ht="24.95" customHeight="1" x14ac:dyDescent="0.2">
      <c r="A17" s="19" t="s">
        <v>9</v>
      </c>
      <c r="B17" s="38">
        <f>Июль!B50</f>
        <v>0</v>
      </c>
      <c r="C17" s="38">
        <f>Июль!C50</f>
        <v>0</v>
      </c>
      <c r="D17" s="38">
        <f>Июль!D50</f>
        <v>0</v>
      </c>
      <c r="E17" s="38">
        <f>Июль!E50</f>
        <v>0</v>
      </c>
      <c r="F17" s="38">
        <f>Июль!F50</f>
        <v>0</v>
      </c>
      <c r="G17" s="38">
        <f>Июль!G50</f>
        <v>0</v>
      </c>
      <c r="H17" s="38">
        <f>Июль!H50</f>
        <v>0</v>
      </c>
      <c r="I17" s="38">
        <f>Июль!I50</f>
        <v>0</v>
      </c>
      <c r="J17" s="38">
        <f>Июль!J50</f>
        <v>0</v>
      </c>
      <c r="K17" s="38">
        <f>Июль!K50</f>
        <v>0</v>
      </c>
      <c r="L17" s="38">
        <f>Июль!L50</f>
        <v>0</v>
      </c>
      <c r="M17" s="38">
        <f>Июль!M50</f>
        <v>0</v>
      </c>
      <c r="N17" s="38">
        <f>Июль!N50</f>
        <v>0</v>
      </c>
      <c r="O17" s="38">
        <f>Июль!O50</f>
        <v>0</v>
      </c>
      <c r="P17" s="38">
        <f>Июль!P50</f>
        <v>0</v>
      </c>
      <c r="Q17" s="38">
        <f>Июль!Q50</f>
        <v>0</v>
      </c>
      <c r="R17" s="38">
        <f>Июль!R50</f>
        <v>0</v>
      </c>
      <c r="S17" s="38">
        <f>Июль!S50</f>
        <v>0</v>
      </c>
      <c r="T17" s="38">
        <f>Июль!T50</f>
        <v>0</v>
      </c>
      <c r="U17" s="38">
        <f>Июль!U50</f>
        <v>0</v>
      </c>
      <c r="V17" s="38">
        <f>Июль!V50</f>
        <v>0</v>
      </c>
      <c r="W17" s="38">
        <f>Июль!W50</f>
        <v>0</v>
      </c>
      <c r="X17" s="38">
        <f>Июль!X50</f>
        <v>0</v>
      </c>
      <c r="Y17" s="57">
        <f>Июль!Y50</f>
        <v>0</v>
      </c>
      <c r="Z17" s="57">
        <f>Июль!Z50</f>
        <v>0</v>
      </c>
      <c r="AA17" s="57">
        <f>Июль!AA50</f>
        <v>0</v>
      </c>
      <c r="AB17" s="57">
        <f>Июль!AB50</f>
        <v>0</v>
      </c>
      <c r="AC17" s="57">
        <f>Июль!AC50</f>
        <v>0</v>
      </c>
      <c r="AD17" s="57">
        <f>Июль!AD50</f>
        <v>0</v>
      </c>
      <c r="AE17" s="57">
        <f>Июль!AE50</f>
        <v>0</v>
      </c>
      <c r="AF17" s="57">
        <f>Июль!AF50</f>
        <v>0</v>
      </c>
      <c r="AG17" s="57">
        <f>Июль!AG50</f>
        <v>0</v>
      </c>
      <c r="AH17" s="57">
        <f>Июль!AH50</f>
        <v>0</v>
      </c>
      <c r="AI17" s="57">
        <f>Июль!AI50</f>
        <v>0</v>
      </c>
      <c r="AJ17" s="57">
        <f>Июль!AJ50</f>
        <v>0</v>
      </c>
      <c r="AK17" s="57">
        <f>Июль!AK50</f>
        <v>0</v>
      </c>
      <c r="AL17" s="57">
        <f>Июль!AL50</f>
        <v>0</v>
      </c>
      <c r="AM17" s="57">
        <f>Июль!AM50</f>
        <v>0</v>
      </c>
      <c r="AN17" s="57">
        <f>Июль!AN50</f>
        <v>0</v>
      </c>
      <c r="AO17" s="57">
        <f>Июль!AO50</f>
        <v>0</v>
      </c>
      <c r="AP17" s="57">
        <f>Июль!AP50</f>
        <v>0</v>
      </c>
      <c r="AQ17" s="57">
        <f>Июль!AQ50</f>
        <v>0</v>
      </c>
      <c r="AR17" s="57">
        <f>Июль!AR50</f>
        <v>0</v>
      </c>
      <c r="AS17" s="57">
        <f>Июль!AS50</f>
        <v>0</v>
      </c>
      <c r="AT17" s="57">
        <f>Июль!AT50</f>
        <v>0</v>
      </c>
      <c r="AU17" s="57">
        <f>Июль!AU50</f>
        <v>0</v>
      </c>
      <c r="AV17" s="57">
        <f>Июль!AV50</f>
        <v>0</v>
      </c>
      <c r="AW17" s="57">
        <f>Июль!AW50</f>
        <v>0</v>
      </c>
      <c r="AX17" s="57">
        <f>Июль!AX50</f>
        <v>0</v>
      </c>
      <c r="AY17" s="57">
        <f>Июль!AY50</f>
        <v>0</v>
      </c>
      <c r="AZ17" s="57">
        <f>Июль!AZ50</f>
        <v>0</v>
      </c>
      <c r="BA17" s="57">
        <f>Июль!BA50</f>
        <v>0</v>
      </c>
      <c r="BB17" s="57">
        <f>Июль!BB50</f>
        <v>0</v>
      </c>
      <c r="BC17" s="57">
        <f>Июль!BC50</f>
        <v>0</v>
      </c>
      <c r="BD17" s="57">
        <f>Июль!BD50</f>
        <v>0</v>
      </c>
      <c r="BE17" s="57">
        <f>Июль!BE50</f>
        <v>0</v>
      </c>
      <c r="BF17" s="57">
        <f>Июль!BF50</f>
        <v>0</v>
      </c>
      <c r="BG17" s="57">
        <f>Июль!BG50</f>
        <v>0</v>
      </c>
      <c r="BH17" s="57">
        <f>Июль!BH50</f>
        <v>0</v>
      </c>
      <c r="BI17" s="57">
        <f>Июль!BI50</f>
        <v>0</v>
      </c>
      <c r="BJ17" s="57">
        <f>Июль!BJ50</f>
        <v>0</v>
      </c>
      <c r="BK17" s="57">
        <f>Июль!BK50</f>
        <v>0</v>
      </c>
      <c r="BL17" s="57">
        <f>Июль!BL50</f>
        <v>0</v>
      </c>
      <c r="BM17" s="57">
        <f>Июль!BM50</f>
        <v>0</v>
      </c>
      <c r="BN17" s="57">
        <f>Июль!BN50</f>
        <v>0</v>
      </c>
      <c r="BO17" s="57">
        <f>Июль!BO50</f>
        <v>0</v>
      </c>
      <c r="BP17" s="57">
        <f>Июль!BP50</f>
        <v>0</v>
      </c>
      <c r="BQ17" s="57">
        <f>Июль!BQ50</f>
        <v>0</v>
      </c>
      <c r="BR17" s="57">
        <f>Июль!BR50</f>
        <v>0</v>
      </c>
      <c r="BS17" s="57">
        <f>Июль!BS50</f>
        <v>0</v>
      </c>
      <c r="BT17" s="57">
        <f>Июль!BT50</f>
        <v>0</v>
      </c>
      <c r="BU17" s="57">
        <f>Июль!BU50</f>
        <v>0</v>
      </c>
      <c r="BV17" s="57">
        <f>Июль!BV50</f>
        <v>0</v>
      </c>
      <c r="BW17" s="57">
        <f>Июль!BW50</f>
        <v>0</v>
      </c>
      <c r="BX17" s="57">
        <f>Июль!BX50</f>
        <v>0</v>
      </c>
      <c r="BY17" s="57">
        <f>Июль!BY50</f>
        <v>0</v>
      </c>
      <c r="BZ17" s="57">
        <f>Июль!BZ50</f>
        <v>0</v>
      </c>
      <c r="CA17" s="57">
        <f>Июль!CA50</f>
        <v>0</v>
      </c>
      <c r="CB17" s="57">
        <f>Июль!CB50</f>
        <v>0</v>
      </c>
      <c r="CC17" s="57">
        <f>Июль!CC50</f>
        <v>0</v>
      </c>
      <c r="CD17" s="57">
        <f>Июль!CD50</f>
        <v>0</v>
      </c>
      <c r="CE17" s="57">
        <f>Июль!CE50</f>
        <v>0</v>
      </c>
      <c r="CF17" s="57">
        <f>Июль!CF50</f>
        <v>0</v>
      </c>
      <c r="CG17" s="57">
        <f>Июль!CG50</f>
        <v>0</v>
      </c>
      <c r="CH17" s="57">
        <f>Июль!CH50</f>
        <v>0</v>
      </c>
      <c r="CI17" s="38">
        <f>Июль!CI50</f>
        <v>0</v>
      </c>
      <c r="CJ17" s="38">
        <f>Июль!CJ50</f>
        <v>0</v>
      </c>
      <c r="CK17" s="38">
        <f>Июль!CK50</f>
        <v>0</v>
      </c>
      <c r="CL17" s="38">
        <f>Июль!CL50</f>
        <v>0</v>
      </c>
      <c r="CM17" s="38">
        <f>Июль!CM50</f>
        <v>0</v>
      </c>
      <c r="CN17" s="38">
        <f>Июль!CN50</f>
        <v>0</v>
      </c>
      <c r="CO17" s="38">
        <f>Июль!CO50</f>
        <v>0</v>
      </c>
      <c r="CP17" s="38">
        <f>Июль!CP50</f>
        <v>0</v>
      </c>
      <c r="CQ17" s="38">
        <f>Июль!CQ50</f>
        <v>0</v>
      </c>
      <c r="CR17" s="38">
        <f>Июль!CR50</f>
        <v>0</v>
      </c>
      <c r="CS17" s="38">
        <f>Июль!CS50</f>
        <v>0</v>
      </c>
      <c r="CT17" s="38">
        <f>Июль!CT50</f>
        <v>0</v>
      </c>
      <c r="CU17" s="38">
        <f>Июль!CU50</f>
        <v>0</v>
      </c>
      <c r="CV17" s="38">
        <f>Июль!CV50</f>
        <v>0</v>
      </c>
      <c r="CW17" s="38">
        <f>Июль!CW50</f>
        <v>0</v>
      </c>
      <c r="CX17" s="38">
        <f>Июль!CX50</f>
        <v>0</v>
      </c>
      <c r="CY17" s="38">
        <f>Июль!CY50</f>
        <v>0</v>
      </c>
      <c r="CZ17" s="38">
        <f>Июль!CZ50</f>
        <v>0</v>
      </c>
      <c r="DA17" s="38">
        <f>Июль!DA50</f>
        <v>0</v>
      </c>
      <c r="DB17" s="38">
        <f>Июль!DB50</f>
        <v>0</v>
      </c>
    </row>
    <row r="18" spans="1:106" s="12" customFormat="1" ht="24.95" customHeight="1" x14ac:dyDescent="0.2">
      <c r="A18" s="19" t="s">
        <v>10</v>
      </c>
      <c r="B18" s="38">
        <f>Август!B45</f>
        <v>0</v>
      </c>
      <c r="C18" s="38">
        <f>Август!C45</f>
        <v>0</v>
      </c>
      <c r="D18" s="38">
        <f>Август!D45</f>
        <v>0</v>
      </c>
      <c r="E18" s="38">
        <f>Август!E45</f>
        <v>0</v>
      </c>
      <c r="F18" s="38">
        <f>Август!F45</f>
        <v>0</v>
      </c>
      <c r="G18" s="38">
        <f>Август!G45</f>
        <v>0</v>
      </c>
      <c r="H18" s="38">
        <f>Август!H45</f>
        <v>0</v>
      </c>
      <c r="I18" s="38">
        <f>Август!I45</f>
        <v>0</v>
      </c>
      <c r="J18" s="38">
        <f>Август!J45</f>
        <v>0</v>
      </c>
      <c r="K18" s="38">
        <f>Август!K45</f>
        <v>0</v>
      </c>
      <c r="L18" s="38">
        <f>Август!L45</f>
        <v>0</v>
      </c>
      <c r="M18" s="38">
        <f>Август!M45</f>
        <v>0</v>
      </c>
      <c r="N18" s="38">
        <f>Август!N45</f>
        <v>0</v>
      </c>
      <c r="O18" s="38">
        <f>Август!O45</f>
        <v>0</v>
      </c>
      <c r="P18" s="38">
        <f>Август!P45</f>
        <v>0</v>
      </c>
      <c r="Q18" s="38">
        <f>Август!Q45</f>
        <v>0</v>
      </c>
      <c r="R18" s="38">
        <f>Август!R45</f>
        <v>0</v>
      </c>
      <c r="S18" s="38">
        <f>Август!S45</f>
        <v>0</v>
      </c>
      <c r="T18" s="38">
        <f>Август!T45</f>
        <v>0</v>
      </c>
      <c r="U18" s="38">
        <f>Август!U45</f>
        <v>0</v>
      </c>
      <c r="V18" s="38">
        <f>Август!V45</f>
        <v>0</v>
      </c>
      <c r="W18" s="38">
        <f>Август!W45</f>
        <v>0</v>
      </c>
      <c r="X18" s="38">
        <f>Август!X45</f>
        <v>0</v>
      </c>
      <c r="Y18" s="57">
        <f>Август!Y45</f>
        <v>0</v>
      </c>
      <c r="Z18" s="57">
        <f>Август!Z45</f>
        <v>0</v>
      </c>
      <c r="AA18" s="57">
        <f>Август!AA45</f>
        <v>0</v>
      </c>
      <c r="AB18" s="57">
        <f>Август!AB45</f>
        <v>0</v>
      </c>
      <c r="AC18" s="57">
        <f>Август!AC45</f>
        <v>0</v>
      </c>
      <c r="AD18" s="57">
        <f>Август!AD45</f>
        <v>0</v>
      </c>
      <c r="AE18" s="57">
        <f>Август!AE45</f>
        <v>0</v>
      </c>
      <c r="AF18" s="57">
        <f>Август!AF45</f>
        <v>0</v>
      </c>
      <c r="AG18" s="57">
        <f>Август!AG45</f>
        <v>0</v>
      </c>
      <c r="AH18" s="57">
        <f>Август!AH45</f>
        <v>0</v>
      </c>
      <c r="AI18" s="57">
        <f>Август!AI45</f>
        <v>0</v>
      </c>
      <c r="AJ18" s="57">
        <f>Август!AJ45</f>
        <v>0</v>
      </c>
      <c r="AK18" s="57">
        <f>Август!AK45</f>
        <v>0</v>
      </c>
      <c r="AL18" s="57">
        <f>Август!AL45</f>
        <v>0</v>
      </c>
      <c r="AM18" s="57">
        <f>Август!AM45</f>
        <v>0</v>
      </c>
      <c r="AN18" s="57">
        <f>Август!AN45</f>
        <v>0</v>
      </c>
      <c r="AO18" s="57">
        <f>Август!AO45</f>
        <v>0</v>
      </c>
      <c r="AP18" s="57">
        <f>Август!AP45</f>
        <v>0</v>
      </c>
      <c r="AQ18" s="57">
        <f>Август!AQ45</f>
        <v>0</v>
      </c>
      <c r="AR18" s="57">
        <f>Август!AR45</f>
        <v>0</v>
      </c>
      <c r="AS18" s="57">
        <f>Август!AS45</f>
        <v>0</v>
      </c>
      <c r="AT18" s="57">
        <f>Август!AT45</f>
        <v>0</v>
      </c>
      <c r="AU18" s="57">
        <f>Август!AU45</f>
        <v>0</v>
      </c>
      <c r="AV18" s="57">
        <f>Август!AV45</f>
        <v>0</v>
      </c>
      <c r="AW18" s="57">
        <f>Август!AW45</f>
        <v>0</v>
      </c>
      <c r="AX18" s="57">
        <f>Август!AX45</f>
        <v>0</v>
      </c>
      <c r="AY18" s="57">
        <f>Август!AY45</f>
        <v>0</v>
      </c>
      <c r="AZ18" s="57">
        <f>Август!AZ45</f>
        <v>0</v>
      </c>
      <c r="BA18" s="57">
        <f>Август!BA45</f>
        <v>0</v>
      </c>
      <c r="BB18" s="57">
        <f>Август!BB45</f>
        <v>0</v>
      </c>
      <c r="BC18" s="57">
        <f>Август!BC45</f>
        <v>0</v>
      </c>
      <c r="BD18" s="57">
        <f>Август!BD45</f>
        <v>0</v>
      </c>
      <c r="BE18" s="57">
        <f>Август!BE45</f>
        <v>0</v>
      </c>
      <c r="BF18" s="57">
        <f>Август!BF45</f>
        <v>0</v>
      </c>
      <c r="BG18" s="57">
        <f>Август!BG45</f>
        <v>0</v>
      </c>
      <c r="BH18" s="57">
        <f>Август!BH45</f>
        <v>0</v>
      </c>
      <c r="BI18" s="57">
        <f>Август!BI45</f>
        <v>0</v>
      </c>
      <c r="BJ18" s="57">
        <f>Август!BJ45</f>
        <v>0</v>
      </c>
      <c r="BK18" s="57">
        <f>Август!BK45</f>
        <v>0</v>
      </c>
      <c r="BL18" s="57">
        <f>Август!BL45</f>
        <v>0</v>
      </c>
      <c r="BM18" s="57">
        <f>Август!BM45</f>
        <v>0</v>
      </c>
      <c r="BN18" s="57">
        <f>Август!BN45</f>
        <v>0</v>
      </c>
      <c r="BO18" s="57">
        <f>Август!BO45</f>
        <v>0</v>
      </c>
      <c r="BP18" s="57">
        <f>Август!BP45</f>
        <v>0</v>
      </c>
      <c r="BQ18" s="57">
        <f>Август!BQ45</f>
        <v>0</v>
      </c>
      <c r="BR18" s="57">
        <f>Август!BR45</f>
        <v>0</v>
      </c>
      <c r="BS18" s="57">
        <f>Август!BS45</f>
        <v>0</v>
      </c>
      <c r="BT18" s="57">
        <f>Август!BT45</f>
        <v>0</v>
      </c>
      <c r="BU18" s="57">
        <f>Август!BU45</f>
        <v>0</v>
      </c>
      <c r="BV18" s="57">
        <f>Август!BV45</f>
        <v>0</v>
      </c>
      <c r="BW18" s="57">
        <f>Август!BW45</f>
        <v>0</v>
      </c>
      <c r="BX18" s="57">
        <f>Август!BX45</f>
        <v>0</v>
      </c>
      <c r="BY18" s="57">
        <f>Август!BY45</f>
        <v>0</v>
      </c>
      <c r="BZ18" s="57">
        <f>Август!BZ45</f>
        <v>0</v>
      </c>
      <c r="CA18" s="57">
        <f>Август!CA45</f>
        <v>0</v>
      </c>
      <c r="CB18" s="57">
        <f>Август!CB45</f>
        <v>0</v>
      </c>
      <c r="CC18" s="57">
        <f>Август!CC45</f>
        <v>0</v>
      </c>
      <c r="CD18" s="57">
        <f>Август!CD45</f>
        <v>0</v>
      </c>
      <c r="CE18" s="57">
        <f>Август!CE45</f>
        <v>0</v>
      </c>
      <c r="CF18" s="57">
        <f>Август!CF45</f>
        <v>0</v>
      </c>
      <c r="CG18" s="57">
        <f>Август!CG45</f>
        <v>0</v>
      </c>
      <c r="CH18" s="57">
        <f>Август!CH45</f>
        <v>0</v>
      </c>
      <c r="CI18" s="38">
        <f>Август!CI45</f>
        <v>0</v>
      </c>
      <c r="CJ18" s="38">
        <f>Август!CJ45</f>
        <v>0</v>
      </c>
      <c r="CK18" s="38">
        <f>Август!CK45</f>
        <v>0</v>
      </c>
      <c r="CL18" s="38">
        <f>Август!CL45</f>
        <v>0</v>
      </c>
      <c r="CM18" s="38">
        <f>Август!CM45</f>
        <v>0</v>
      </c>
      <c r="CN18" s="38">
        <f>Август!CN45</f>
        <v>0</v>
      </c>
      <c r="CO18" s="38">
        <f>Август!CO45</f>
        <v>0</v>
      </c>
      <c r="CP18" s="38">
        <f>Август!CP45</f>
        <v>0</v>
      </c>
      <c r="CQ18" s="38">
        <f>Август!CQ45</f>
        <v>0</v>
      </c>
      <c r="CR18" s="38">
        <f>Август!CR45</f>
        <v>0</v>
      </c>
      <c r="CS18" s="38">
        <f>Август!CS45</f>
        <v>0</v>
      </c>
      <c r="CT18" s="38">
        <f>Август!CT45</f>
        <v>0</v>
      </c>
      <c r="CU18" s="38">
        <f>Август!CU45</f>
        <v>0</v>
      </c>
      <c r="CV18" s="38">
        <f>Август!CV45</f>
        <v>0</v>
      </c>
      <c r="CW18" s="38">
        <f>Август!CW45</f>
        <v>0</v>
      </c>
      <c r="CX18" s="38">
        <f>Август!CX45</f>
        <v>0</v>
      </c>
      <c r="CY18" s="38">
        <f>Август!CY45</f>
        <v>0</v>
      </c>
      <c r="CZ18" s="38">
        <f>Август!CZ45</f>
        <v>0</v>
      </c>
      <c r="DA18" s="38">
        <f>Август!DA45</f>
        <v>0</v>
      </c>
      <c r="DB18" s="38">
        <f>Август!DB45</f>
        <v>0</v>
      </c>
    </row>
    <row r="19" spans="1:106" s="12" customFormat="1" ht="24.95" customHeight="1" x14ac:dyDescent="0.2">
      <c r="A19" s="19" t="s">
        <v>11</v>
      </c>
      <c r="B19" s="38">
        <f>Сентябрь!B55</f>
        <v>0</v>
      </c>
      <c r="C19" s="38">
        <f>Сентябрь!C55</f>
        <v>0</v>
      </c>
      <c r="D19" s="38">
        <f>Сентябрь!D55</f>
        <v>0</v>
      </c>
      <c r="E19" s="38">
        <f>Сентябрь!E55</f>
        <v>0</v>
      </c>
      <c r="F19" s="38">
        <f>Сентябрь!F55</f>
        <v>0</v>
      </c>
      <c r="G19" s="38">
        <f>Сентябрь!G55</f>
        <v>0</v>
      </c>
      <c r="H19" s="38">
        <f>Сентябрь!H55</f>
        <v>0</v>
      </c>
      <c r="I19" s="38">
        <f>Сентябрь!I55</f>
        <v>0</v>
      </c>
      <c r="J19" s="38">
        <f>Сентябрь!J55</f>
        <v>0</v>
      </c>
      <c r="K19" s="38">
        <f>Сентябрь!K55</f>
        <v>0</v>
      </c>
      <c r="L19" s="38">
        <f>Сентябрь!L55</f>
        <v>0</v>
      </c>
      <c r="M19" s="38">
        <f>Сентябрь!M55</f>
        <v>0</v>
      </c>
      <c r="N19" s="38">
        <f>Сентябрь!N55</f>
        <v>0</v>
      </c>
      <c r="O19" s="38">
        <f>Сентябрь!O55</f>
        <v>0</v>
      </c>
      <c r="P19" s="38">
        <f>Сентябрь!P55</f>
        <v>0</v>
      </c>
      <c r="Q19" s="38">
        <f>Сентябрь!Q55</f>
        <v>0</v>
      </c>
      <c r="R19" s="38">
        <f>Сентябрь!R55</f>
        <v>0</v>
      </c>
      <c r="S19" s="38">
        <f>Сентябрь!S55</f>
        <v>0</v>
      </c>
      <c r="T19" s="38">
        <f>Сентябрь!T55</f>
        <v>0</v>
      </c>
      <c r="U19" s="38">
        <f>Сентябрь!U55</f>
        <v>0</v>
      </c>
      <c r="V19" s="38">
        <f>Сентябрь!V55</f>
        <v>0</v>
      </c>
      <c r="W19" s="38">
        <f>Сентябрь!W55</f>
        <v>0</v>
      </c>
      <c r="X19" s="38">
        <f>Сентябрь!X55</f>
        <v>0</v>
      </c>
      <c r="Y19" s="57">
        <f>Сентябрь!Y55</f>
        <v>0</v>
      </c>
      <c r="Z19" s="57">
        <f>Сентябрь!Z55</f>
        <v>0</v>
      </c>
      <c r="AA19" s="57">
        <f>Сентябрь!AA55</f>
        <v>0</v>
      </c>
      <c r="AB19" s="57">
        <f>Сентябрь!AB55</f>
        <v>0</v>
      </c>
      <c r="AC19" s="57">
        <f>Сентябрь!AC55</f>
        <v>0</v>
      </c>
      <c r="AD19" s="57">
        <f>Сентябрь!AD55</f>
        <v>0</v>
      </c>
      <c r="AE19" s="57">
        <f>Сентябрь!AE55</f>
        <v>0</v>
      </c>
      <c r="AF19" s="57">
        <f>Сентябрь!AF55</f>
        <v>0</v>
      </c>
      <c r="AG19" s="57">
        <f>Сентябрь!AG55</f>
        <v>0</v>
      </c>
      <c r="AH19" s="57">
        <f>Сентябрь!AH55</f>
        <v>0</v>
      </c>
      <c r="AI19" s="57">
        <f>Сентябрь!AI55</f>
        <v>0</v>
      </c>
      <c r="AJ19" s="57">
        <f>Сентябрь!AJ55</f>
        <v>0</v>
      </c>
      <c r="AK19" s="57">
        <f>Сентябрь!AK55</f>
        <v>0</v>
      </c>
      <c r="AL19" s="57">
        <f>Сентябрь!AL55</f>
        <v>0</v>
      </c>
      <c r="AM19" s="57">
        <f>Сентябрь!AM55</f>
        <v>0</v>
      </c>
      <c r="AN19" s="57">
        <f>Сентябрь!AN55</f>
        <v>0</v>
      </c>
      <c r="AO19" s="57">
        <f>Сентябрь!AO55</f>
        <v>0</v>
      </c>
      <c r="AP19" s="57">
        <f>Сентябрь!AP55</f>
        <v>0</v>
      </c>
      <c r="AQ19" s="57">
        <f>Сентябрь!AQ55</f>
        <v>0</v>
      </c>
      <c r="AR19" s="57">
        <f>Сентябрь!AR55</f>
        <v>0</v>
      </c>
      <c r="AS19" s="57">
        <f>Сентябрь!AS55</f>
        <v>0</v>
      </c>
      <c r="AT19" s="57">
        <f>Сентябрь!AT55</f>
        <v>0</v>
      </c>
      <c r="AU19" s="57">
        <f>Сентябрь!AU55</f>
        <v>0</v>
      </c>
      <c r="AV19" s="57">
        <f>Сентябрь!AV55</f>
        <v>0</v>
      </c>
      <c r="AW19" s="57">
        <f>Сентябрь!AW55</f>
        <v>0</v>
      </c>
      <c r="AX19" s="57">
        <f>Сентябрь!AX55</f>
        <v>0</v>
      </c>
      <c r="AY19" s="57">
        <f>Сентябрь!AY55</f>
        <v>0</v>
      </c>
      <c r="AZ19" s="57">
        <f>Сентябрь!AZ55</f>
        <v>0</v>
      </c>
      <c r="BA19" s="57">
        <f>Сентябрь!BA55</f>
        <v>0</v>
      </c>
      <c r="BB19" s="57">
        <f>Сентябрь!BB55</f>
        <v>0</v>
      </c>
      <c r="BC19" s="57">
        <f>Сентябрь!BC55</f>
        <v>0</v>
      </c>
      <c r="BD19" s="57">
        <f>Сентябрь!BD55</f>
        <v>0</v>
      </c>
      <c r="BE19" s="57">
        <f>Сентябрь!BE55</f>
        <v>0</v>
      </c>
      <c r="BF19" s="57">
        <f>Сентябрь!BF55</f>
        <v>0</v>
      </c>
      <c r="BG19" s="57">
        <f>Сентябрь!BG55</f>
        <v>0</v>
      </c>
      <c r="BH19" s="57">
        <f>Сентябрь!BH55</f>
        <v>0</v>
      </c>
      <c r="BI19" s="57">
        <f>Сентябрь!BI55</f>
        <v>0</v>
      </c>
      <c r="BJ19" s="57">
        <f>Сентябрь!BJ55</f>
        <v>0</v>
      </c>
      <c r="BK19" s="57">
        <f>Сентябрь!BK55</f>
        <v>0</v>
      </c>
      <c r="BL19" s="57">
        <f>Сентябрь!BL55</f>
        <v>0</v>
      </c>
      <c r="BM19" s="57">
        <f>Сентябрь!BM55</f>
        <v>0</v>
      </c>
      <c r="BN19" s="57">
        <f>Сентябрь!BN55</f>
        <v>0</v>
      </c>
      <c r="BO19" s="57">
        <f>Сентябрь!BO55</f>
        <v>0</v>
      </c>
      <c r="BP19" s="57">
        <f>Сентябрь!BP55</f>
        <v>0</v>
      </c>
      <c r="BQ19" s="57">
        <f>Сентябрь!BQ55</f>
        <v>0</v>
      </c>
      <c r="BR19" s="57">
        <f>Сентябрь!BR55</f>
        <v>0</v>
      </c>
      <c r="BS19" s="57">
        <f>Сентябрь!BS55</f>
        <v>0</v>
      </c>
      <c r="BT19" s="57">
        <f>Сентябрь!BT55</f>
        <v>0</v>
      </c>
      <c r="BU19" s="57">
        <f>Сентябрь!BU55</f>
        <v>0</v>
      </c>
      <c r="BV19" s="57">
        <f>Сентябрь!BV55</f>
        <v>0</v>
      </c>
      <c r="BW19" s="57">
        <f>Сентябрь!BW55</f>
        <v>0</v>
      </c>
      <c r="BX19" s="57">
        <f>Сентябрь!BX55</f>
        <v>0</v>
      </c>
      <c r="BY19" s="57">
        <f>Сентябрь!BY55</f>
        <v>0</v>
      </c>
      <c r="BZ19" s="57">
        <f>Сентябрь!BZ55</f>
        <v>0</v>
      </c>
      <c r="CA19" s="57">
        <f>Сентябрь!CA55</f>
        <v>0</v>
      </c>
      <c r="CB19" s="57">
        <f>Сентябрь!CB55</f>
        <v>0</v>
      </c>
      <c r="CC19" s="57">
        <f>Сентябрь!CC55</f>
        <v>0</v>
      </c>
      <c r="CD19" s="57">
        <f>Сентябрь!CD55</f>
        <v>0</v>
      </c>
      <c r="CE19" s="57">
        <f>Сентябрь!CE55</f>
        <v>0</v>
      </c>
      <c r="CF19" s="57">
        <f>Сентябрь!CF55</f>
        <v>0</v>
      </c>
      <c r="CG19" s="57">
        <f>Сентябрь!CG55</f>
        <v>0</v>
      </c>
      <c r="CH19" s="57">
        <f>Сентябрь!CH55</f>
        <v>0</v>
      </c>
      <c r="CI19" s="38">
        <f>Сентябрь!CI55</f>
        <v>0</v>
      </c>
      <c r="CJ19" s="38">
        <f>Сентябрь!CJ55</f>
        <v>0</v>
      </c>
      <c r="CK19" s="38">
        <f>Сентябрь!CK55</f>
        <v>0</v>
      </c>
      <c r="CL19" s="38">
        <f>Сентябрь!CL55</f>
        <v>0</v>
      </c>
      <c r="CM19" s="38">
        <f>Сентябрь!CM55</f>
        <v>0</v>
      </c>
      <c r="CN19" s="38">
        <f>Сентябрь!CN55</f>
        <v>0</v>
      </c>
      <c r="CO19" s="38">
        <f>Сентябрь!CO55</f>
        <v>0</v>
      </c>
      <c r="CP19" s="38">
        <f>Сентябрь!CP55</f>
        <v>0</v>
      </c>
      <c r="CQ19" s="38">
        <f>Сентябрь!CQ55</f>
        <v>0</v>
      </c>
      <c r="CR19" s="38">
        <f>Сентябрь!CR55</f>
        <v>0</v>
      </c>
      <c r="CS19" s="38">
        <f>Сентябрь!CS55</f>
        <v>0</v>
      </c>
      <c r="CT19" s="38">
        <f>Сентябрь!CT55</f>
        <v>0</v>
      </c>
      <c r="CU19" s="38">
        <f>Сентябрь!CU55</f>
        <v>0</v>
      </c>
      <c r="CV19" s="38">
        <f>Сентябрь!CV55</f>
        <v>0</v>
      </c>
      <c r="CW19" s="38">
        <f>Сентябрь!CW55</f>
        <v>0</v>
      </c>
      <c r="CX19" s="38">
        <f>Сентябрь!CX55</f>
        <v>0</v>
      </c>
      <c r="CY19" s="38">
        <f>Сентябрь!CY55</f>
        <v>0</v>
      </c>
      <c r="CZ19" s="38">
        <f>Сентябрь!CZ55</f>
        <v>0</v>
      </c>
      <c r="DA19" s="38">
        <f>Сентябрь!DA55</f>
        <v>0</v>
      </c>
      <c r="DB19" s="38">
        <f>Сентябрь!DB55</f>
        <v>0</v>
      </c>
    </row>
    <row r="20" spans="1:106" s="12" customFormat="1" ht="24.95" customHeight="1" x14ac:dyDescent="0.2">
      <c r="A20" s="19" t="s">
        <v>12</v>
      </c>
      <c r="B20" s="38">
        <f>Октябрь!B36</f>
        <v>0</v>
      </c>
      <c r="C20" s="38">
        <f>Октябрь!C36</f>
        <v>0</v>
      </c>
      <c r="D20" s="38">
        <f>Октябрь!D36</f>
        <v>0</v>
      </c>
      <c r="E20" s="38">
        <f>Октябрь!E36</f>
        <v>0</v>
      </c>
      <c r="F20" s="38">
        <f>Октябрь!F36</f>
        <v>0</v>
      </c>
      <c r="G20" s="38">
        <f>Октябрь!G36</f>
        <v>0</v>
      </c>
      <c r="H20" s="38">
        <f>Октябрь!H36</f>
        <v>0</v>
      </c>
      <c r="I20" s="38">
        <f>Октябрь!I36</f>
        <v>0</v>
      </c>
      <c r="J20" s="38">
        <f>Октябрь!J36</f>
        <v>0</v>
      </c>
      <c r="K20" s="38">
        <f>Октябрь!K36</f>
        <v>0</v>
      </c>
      <c r="L20" s="38">
        <f>Октябрь!L36</f>
        <v>0</v>
      </c>
      <c r="M20" s="38">
        <f>Октябрь!M36</f>
        <v>0</v>
      </c>
      <c r="N20" s="38">
        <f>Октябрь!N36</f>
        <v>0</v>
      </c>
      <c r="O20" s="38">
        <f>Октябрь!O36</f>
        <v>0</v>
      </c>
      <c r="P20" s="38">
        <f>Октябрь!P36</f>
        <v>0</v>
      </c>
      <c r="Q20" s="38">
        <f>Октябрь!Q36</f>
        <v>0</v>
      </c>
      <c r="R20" s="38">
        <f>Октябрь!R36</f>
        <v>0</v>
      </c>
      <c r="S20" s="38">
        <f>Октябрь!S36</f>
        <v>0</v>
      </c>
      <c r="T20" s="38">
        <f>Октябрь!T36</f>
        <v>0</v>
      </c>
      <c r="U20" s="38">
        <f>Октябрь!U36</f>
        <v>0</v>
      </c>
      <c r="V20" s="38">
        <f>Октябрь!V36</f>
        <v>0</v>
      </c>
      <c r="W20" s="38">
        <f>Октябрь!W36</f>
        <v>0</v>
      </c>
      <c r="X20" s="38">
        <f>Октябрь!X36</f>
        <v>0</v>
      </c>
      <c r="Y20" s="57">
        <f>Октябрь!Y36</f>
        <v>0</v>
      </c>
      <c r="Z20" s="57">
        <f>Октябрь!Z36</f>
        <v>0</v>
      </c>
      <c r="AA20" s="57">
        <f>Октябрь!AA36</f>
        <v>0</v>
      </c>
      <c r="AB20" s="57">
        <f>Октябрь!AB36</f>
        <v>0</v>
      </c>
      <c r="AC20" s="57">
        <f>Октябрь!AC36</f>
        <v>0</v>
      </c>
      <c r="AD20" s="57">
        <f>Октябрь!AD36</f>
        <v>0</v>
      </c>
      <c r="AE20" s="57">
        <f>Октябрь!AE36</f>
        <v>0</v>
      </c>
      <c r="AF20" s="57">
        <f>Октябрь!AF36</f>
        <v>0</v>
      </c>
      <c r="AG20" s="57">
        <f>Октябрь!AG36</f>
        <v>0</v>
      </c>
      <c r="AH20" s="57">
        <f>Октябрь!AH36</f>
        <v>0</v>
      </c>
      <c r="AI20" s="57">
        <f>Октябрь!AI36</f>
        <v>0</v>
      </c>
      <c r="AJ20" s="57">
        <f>Октябрь!AJ36</f>
        <v>0</v>
      </c>
      <c r="AK20" s="57">
        <f>Октябрь!AK36</f>
        <v>0</v>
      </c>
      <c r="AL20" s="57">
        <f>Октябрь!AL36</f>
        <v>0</v>
      </c>
      <c r="AM20" s="57">
        <f>Октябрь!AM36</f>
        <v>0</v>
      </c>
      <c r="AN20" s="57">
        <f>Октябрь!AN36</f>
        <v>0</v>
      </c>
      <c r="AO20" s="57">
        <f>Октябрь!AO36</f>
        <v>0</v>
      </c>
      <c r="AP20" s="57">
        <f>Октябрь!AP36</f>
        <v>0</v>
      </c>
      <c r="AQ20" s="57">
        <f>Октябрь!AQ36</f>
        <v>0</v>
      </c>
      <c r="AR20" s="57">
        <f>Октябрь!AR36</f>
        <v>0</v>
      </c>
      <c r="AS20" s="57">
        <f>Октябрь!AS36</f>
        <v>0</v>
      </c>
      <c r="AT20" s="57">
        <f>Октябрь!AT36</f>
        <v>0</v>
      </c>
      <c r="AU20" s="57">
        <f>Октябрь!AU36</f>
        <v>0</v>
      </c>
      <c r="AV20" s="57">
        <f>Октябрь!AV36</f>
        <v>0</v>
      </c>
      <c r="AW20" s="57">
        <f>Октябрь!AW36</f>
        <v>0</v>
      </c>
      <c r="AX20" s="57">
        <f>Октябрь!AX36</f>
        <v>0</v>
      </c>
      <c r="AY20" s="57">
        <f>Октябрь!AY36</f>
        <v>0</v>
      </c>
      <c r="AZ20" s="57">
        <f>Октябрь!AZ36</f>
        <v>0</v>
      </c>
      <c r="BA20" s="57">
        <f>Октябрь!BA36</f>
        <v>0</v>
      </c>
      <c r="BB20" s="57">
        <f>Октябрь!BB36</f>
        <v>0</v>
      </c>
      <c r="BC20" s="57">
        <f>Октябрь!BC36</f>
        <v>0</v>
      </c>
      <c r="BD20" s="57">
        <f>Октябрь!BD36</f>
        <v>0</v>
      </c>
      <c r="BE20" s="57">
        <f>Октябрь!BE36</f>
        <v>0</v>
      </c>
      <c r="BF20" s="57">
        <f>Октябрь!BF36</f>
        <v>0</v>
      </c>
      <c r="BG20" s="57">
        <f>Октябрь!BG36</f>
        <v>0</v>
      </c>
      <c r="BH20" s="57">
        <f>Октябрь!BH36</f>
        <v>0</v>
      </c>
      <c r="BI20" s="57">
        <f>Октябрь!BI36</f>
        <v>0</v>
      </c>
      <c r="BJ20" s="57">
        <f>Октябрь!BJ36</f>
        <v>0</v>
      </c>
      <c r="BK20" s="57">
        <f>Октябрь!BK36</f>
        <v>0</v>
      </c>
      <c r="BL20" s="57">
        <f>Октябрь!BL36</f>
        <v>0</v>
      </c>
      <c r="BM20" s="57">
        <f>Октябрь!BM36</f>
        <v>0</v>
      </c>
      <c r="BN20" s="57">
        <f>Октябрь!BN36</f>
        <v>0</v>
      </c>
      <c r="BO20" s="57">
        <f>Октябрь!BO36</f>
        <v>0</v>
      </c>
      <c r="BP20" s="57">
        <f>Октябрь!BP36</f>
        <v>0</v>
      </c>
      <c r="BQ20" s="57">
        <f>Октябрь!BQ36</f>
        <v>0</v>
      </c>
      <c r="BR20" s="57">
        <f>Октябрь!BR36</f>
        <v>0</v>
      </c>
      <c r="BS20" s="57">
        <f>Октябрь!BS36</f>
        <v>0</v>
      </c>
      <c r="BT20" s="57">
        <f>Октябрь!BT36</f>
        <v>0</v>
      </c>
      <c r="BU20" s="57">
        <f>Октябрь!BU36</f>
        <v>0</v>
      </c>
      <c r="BV20" s="57">
        <f>Октябрь!BV36</f>
        <v>0</v>
      </c>
      <c r="BW20" s="57">
        <f>Октябрь!BW36</f>
        <v>0</v>
      </c>
      <c r="BX20" s="57">
        <f>Октябрь!BX36</f>
        <v>0</v>
      </c>
      <c r="BY20" s="57">
        <f>Октябрь!BY36</f>
        <v>0</v>
      </c>
      <c r="BZ20" s="57">
        <f>Октябрь!BZ36</f>
        <v>0</v>
      </c>
      <c r="CA20" s="57">
        <f>Октябрь!CA36</f>
        <v>0</v>
      </c>
      <c r="CB20" s="57">
        <f>Октябрь!CB36</f>
        <v>0</v>
      </c>
      <c r="CC20" s="57">
        <f>Октябрь!CC36</f>
        <v>0</v>
      </c>
      <c r="CD20" s="57">
        <f>Октябрь!CD36</f>
        <v>0</v>
      </c>
      <c r="CE20" s="57">
        <f>Октябрь!CE36</f>
        <v>0</v>
      </c>
      <c r="CF20" s="57">
        <f>Октябрь!CF36</f>
        <v>0</v>
      </c>
      <c r="CG20" s="57">
        <f>Октябрь!CG36</f>
        <v>0</v>
      </c>
      <c r="CH20" s="57">
        <f>Октябрь!CH36</f>
        <v>0</v>
      </c>
      <c r="CI20" s="38">
        <f>Октябрь!CI36</f>
        <v>0</v>
      </c>
      <c r="CJ20" s="38">
        <f>Октябрь!CJ36</f>
        <v>0</v>
      </c>
      <c r="CK20" s="38">
        <f>Октябрь!CK36</f>
        <v>0</v>
      </c>
      <c r="CL20" s="38">
        <f>Октябрь!CL36</f>
        <v>0</v>
      </c>
      <c r="CM20" s="38">
        <f>Октябрь!CM36</f>
        <v>0</v>
      </c>
      <c r="CN20" s="38">
        <f>Октябрь!CN36</f>
        <v>0</v>
      </c>
      <c r="CO20" s="38">
        <f>Октябрь!CO36</f>
        <v>0</v>
      </c>
      <c r="CP20" s="38">
        <f>Октябрь!CP36</f>
        <v>0</v>
      </c>
      <c r="CQ20" s="38">
        <f>Октябрь!CQ36</f>
        <v>0</v>
      </c>
      <c r="CR20" s="38">
        <f>Октябрь!CR36</f>
        <v>0</v>
      </c>
      <c r="CS20" s="38">
        <f>Октябрь!CS36</f>
        <v>0</v>
      </c>
      <c r="CT20" s="38">
        <f>Октябрь!CT36</f>
        <v>0</v>
      </c>
      <c r="CU20" s="38">
        <f>Октябрь!CU36</f>
        <v>0</v>
      </c>
      <c r="CV20" s="38">
        <f>Октябрь!CV36</f>
        <v>0</v>
      </c>
      <c r="CW20" s="38">
        <f>Октябрь!CW36</f>
        <v>0</v>
      </c>
      <c r="CX20" s="38">
        <f>Октябрь!CX36</f>
        <v>0</v>
      </c>
      <c r="CY20" s="38">
        <f>Октябрь!CY36</f>
        <v>0</v>
      </c>
      <c r="CZ20" s="38">
        <f>Октябрь!CZ36</f>
        <v>0</v>
      </c>
      <c r="DA20" s="38">
        <f>Октябрь!DA36</f>
        <v>0</v>
      </c>
      <c r="DB20" s="38">
        <f>Октябрь!DB36</f>
        <v>0</v>
      </c>
    </row>
    <row r="21" spans="1:106" s="12" customFormat="1" ht="24.95" customHeight="1" x14ac:dyDescent="0.2">
      <c r="A21" s="19" t="s">
        <v>13</v>
      </c>
      <c r="B21" s="38">
        <f>Ноябрь!B36</f>
        <v>0</v>
      </c>
      <c r="C21" s="38">
        <f>Ноябрь!C36</f>
        <v>0</v>
      </c>
      <c r="D21" s="38">
        <f>Ноябрь!D36</f>
        <v>0</v>
      </c>
      <c r="E21" s="38">
        <f>Ноябрь!E36</f>
        <v>0</v>
      </c>
      <c r="F21" s="38">
        <f>Ноябрь!F36</f>
        <v>0</v>
      </c>
      <c r="G21" s="38">
        <f>Ноябрь!G36</f>
        <v>0</v>
      </c>
      <c r="H21" s="38">
        <f>Ноябрь!H36</f>
        <v>0</v>
      </c>
      <c r="I21" s="38">
        <f>Ноябрь!I36</f>
        <v>0</v>
      </c>
      <c r="J21" s="38">
        <f>Ноябрь!J36</f>
        <v>0</v>
      </c>
      <c r="K21" s="38">
        <f>Ноябрь!K36</f>
        <v>0</v>
      </c>
      <c r="L21" s="38">
        <f>Ноябрь!L36</f>
        <v>0</v>
      </c>
      <c r="M21" s="38">
        <f>Ноябрь!M36</f>
        <v>0</v>
      </c>
      <c r="N21" s="38">
        <f>Ноябрь!N36</f>
        <v>0</v>
      </c>
      <c r="O21" s="38">
        <f>Ноябрь!O36</f>
        <v>0</v>
      </c>
      <c r="P21" s="38">
        <f>Ноябрь!P36</f>
        <v>0</v>
      </c>
      <c r="Q21" s="38">
        <f>Ноябрь!Q36</f>
        <v>0</v>
      </c>
      <c r="R21" s="38">
        <f>Ноябрь!R36</f>
        <v>0</v>
      </c>
      <c r="S21" s="38">
        <f>Ноябрь!S36</f>
        <v>0</v>
      </c>
      <c r="T21" s="38">
        <f>Ноябрь!T36</f>
        <v>0</v>
      </c>
      <c r="U21" s="38">
        <f>Ноябрь!U36</f>
        <v>0</v>
      </c>
      <c r="V21" s="38">
        <f>Ноябрь!V36</f>
        <v>0</v>
      </c>
      <c r="W21" s="38">
        <f>Ноябрь!W36</f>
        <v>0</v>
      </c>
      <c r="X21" s="38">
        <f>Ноябрь!X36</f>
        <v>0</v>
      </c>
      <c r="Y21" s="57">
        <f>Ноябрь!Y36</f>
        <v>0</v>
      </c>
      <c r="Z21" s="57">
        <f>Ноябрь!Z36</f>
        <v>0</v>
      </c>
      <c r="AA21" s="57">
        <f>Ноябрь!AA36</f>
        <v>0</v>
      </c>
      <c r="AB21" s="57">
        <f>Ноябрь!AB36</f>
        <v>0</v>
      </c>
      <c r="AC21" s="57">
        <f>Ноябрь!AC36</f>
        <v>0</v>
      </c>
      <c r="AD21" s="57">
        <f>Ноябрь!AD36</f>
        <v>0</v>
      </c>
      <c r="AE21" s="57">
        <f>Ноябрь!AE36</f>
        <v>0</v>
      </c>
      <c r="AF21" s="57">
        <f>Ноябрь!AF36</f>
        <v>0</v>
      </c>
      <c r="AG21" s="57">
        <f>Ноябрь!AG36</f>
        <v>0</v>
      </c>
      <c r="AH21" s="57">
        <f>Ноябрь!AH36</f>
        <v>0</v>
      </c>
      <c r="AI21" s="57">
        <f>Ноябрь!AI36</f>
        <v>0</v>
      </c>
      <c r="AJ21" s="57">
        <f>Ноябрь!AJ36</f>
        <v>0</v>
      </c>
      <c r="AK21" s="57">
        <f>Ноябрь!AK36</f>
        <v>0</v>
      </c>
      <c r="AL21" s="57">
        <f>Ноябрь!AL36</f>
        <v>0</v>
      </c>
      <c r="AM21" s="57">
        <f>Ноябрь!AM36</f>
        <v>0</v>
      </c>
      <c r="AN21" s="57">
        <f>Ноябрь!AN36</f>
        <v>0</v>
      </c>
      <c r="AO21" s="57">
        <f>Ноябрь!AO36</f>
        <v>0</v>
      </c>
      <c r="AP21" s="57">
        <f>Ноябрь!AP36</f>
        <v>0</v>
      </c>
      <c r="AQ21" s="57">
        <f>Ноябрь!AQ36</f>
        <v>0</v>
      </c>
      <c r="AR21" s="57">
        <f>Ноябрь!AR36</f>
        <v>0</v>
      </c>
      <c r="AS21" s="57">
        <f>Ноябрь!AS36</f>
        <v>0</v>
      </c>
      <c r="AT21" s="57">
        <f>Ноябрь!AT36</f>
        <v>0</v>
      </c>
      <c r="AU21" s="57">
        <f>Ноябрь!AU36</f>
        <v>0</v>
      </c>
      <c r="AV21" s="57">
        <f>Ноябрь!AV36</f>
        <v>0</v>
      </c>
      <c r="AW21" s="57">
        <f>Ноябрь!AW36</f>
        <v>0</v>
      </c>
      <c r="AX21" s="57">
        <f>Ноябрь!AX36</f>
        <v>0</v>
      </c>
      <c r="AY21" s="57">
        <f>Ноябрь!AY36</f>
        <v>0</v>
      </c>
      <c r="AZ21" s="57">
        <f>Ноябрь!AZ36</f>
        <v>0</v>
      </c>
      <c r="BA21" s="57">
        <f>Ноябрь!BA36</f>
        <v>0</v>
      </c>
      <c r="BB21" s="57">
        <f>Ноябрь!BB36</f>
        <v>0</v>
      </c>
      <c r="BC21" s="57">
        <f>Ноябрь!BC36</f>
        <v>0</v>
      </c>
      <c r="BD21" s="57">
        <f>Ноябрь!BD36</f>
        <v>0</v>
      </c>
      <c r="BE21" s="57">
        <f>Ноябрь!BE36</f>
        <v>0</v>
      </c>
      <c r="BF21" s="57">
        <f>Ноябрь!BF36</f>
        <v>0</v>
      </c>
      <c r="BG21" s="57">
        <f>Ноябрь!BG36</f>
        <v>0</v>
      </c>
      <c r="BH21" s="57">
        <f>Ноябрь!BH36</f>
        <v>0</v>
      </c>
      <c r="BI21" s="57">
        <f>Ноябрь!BI36</f>
        <v>0</v>
      </c>
      <c r="BJ21" s="57">
        <f>Ноябрь!BJ36</f>
        <v>0</v>
      </c>
      <c r="BK21" s="57">
        <f>Ноябрь!BK36</f>
        <v>0</v>
      </c>
      <c r="BL21" s="57">
        <f>Ноябрь!BL36</f>
        <v>0</v>
      </c>
      <c r="BM21" s="57">
        <f>Ноябрь!BM36</f>
        <v>0</v>
      </c>
      <c r="BN21" s="57">
        <f>Ноябрь!BN36</f>
        <v>0</v>
      </c>
      <c r="BO21" s="57">
        <f>Ноябрь!BO36</f>
        <v>0</v>
      </c>
      <c r="BP21" s="57">
        <f>Ноябрь!BP36</f>
        <v>0</v>
      </c>
      <c r="BQ21" s="57">
        <f>Ноябрь!BQ36</f>
        <v>0</v>
      </c>
      <c r="BR21" s="57">
        <f>Ноябрь!BR36</f>
        <v>0</v>
      </c>
      <c r="BS21" s="57">
        <f>Ноябрь!BS36</f>
        <v>0</v>
      </c>
      <c r="BT21" s="57">
        <f>Ноябрь!BT36</f>
        <v>0</v>
      </c>
      <c r="BU21" s="57">
        <f>Ноябрь!BU36</f>
        <v>0</v>
      </c>
      <c r="BV21" s="57">
        <f>Ноябрь!BV36</f>
        <v>0</v>
      </c>
      <c r="BW21" s="57">
        <f>Ноябрь!BW36</f>
        <v>0</v>
      </c>
      <c r="BX21" s="57">
        <f>Ноябрь!BX36</f>
        <v>0</v>
      </c>
      <c r="BY21" s="57">
        <f>Ноябрь!BY36</f>
        <v>0</v>
      </c>
      <c r="BZ21" s="57">
        <f>Ноябрь!BZ36</f>
        <v>0</v>
      </c>
      <c r="CA21" s="57">
        <f>Ноябрь!CA36</f>
        <v>0</v>
      </c>
      <c r="CB21" s="57">
        <f>Ноябрь!CB36</f>
        <v>0</v>
      </c>
      <c r="CC21" s="57">
        <f>Ноябрь!CC36</f>
        <v>0</v>
      </c>
      <c r="CD21" s="57">
        <f>Ноябрь!CD36</f>
        <v>0</v>
      </c>
      <c r="CE21" s="57">
        <f>Ноябрь!CE36</f>
        <v>0</v>
      </c>
      <c r="CF21" s="57">
        <f>Ноябрь!CF36</f>
        <v>0</v>
      </c>
      <c r="CG21" s="57">
        <f>Ноябрь!CG36</f>
        <v>0</v>
      </c>
      <c r="CH21" s="57">
        <f>Ноябрь!CH36</f>
        <v>0</v>
      </c>
      <c r="CI21" s="38">
        <f>Ноябрь!CI36</f>
        <v>0</v>
      </c>
      <c r="CJ21" s="38">
        <f>Ноябрь!CJ36</f>
        <v>0</v>
      </c>
      <c r="CK21" s="38">
        <f>Ноябрь!CK36</f>
        <v>0</v>
      </c>
      <c r="CL21" s="38">
        <f>Ноябрь!CL36</f>
        <v>0</v>
      </c>
      <c r="CM21" s="38">
        <f>Ноябрь!CM36</f>
        <v>0</v>
      </c>
      <c r="CN21" s="38">
        <f>Ноябрь!CN36</f>
        <v>0</v>
      </c>
      <c r="CO21" s="38">
        <f>Ноябрь!CO36</f>
        <v>0</v>
      </c>
      <c r="CP21" s="38">
        <f>Ноябрь!CP36</f>
        <v>0</v>
      </c>
      <c r="CQ21" s="38">
        <f>Ноябрь!CQ36</f>
        <v>0</v>
      </c>
      <c r="CR21" s="38">
        <f>Ноябрь!CR36</f>
        <v>0</v>
      </c>
      <c r="CS21" s="38">
        <f>Ноябрь!CS36</f>
        <v>0</v>
      </c>
      <c r="CT21" s="38">
        <f>Ноябрь!CT36</f>
        <v>0</v>
      </c>
      <c r="CU21" s="38">
        <f>Ноябрь!CU36</f>
        <v>0</v>
      </c>
      <c r="CV21" s="38">
        <f>Ноябрь!CV36</f>
        <v>0</v>
      </c>
      <c r="CW21" s="38">
        <f>Ноябрь!CW36</f>
        <v>0</v>
      </c>
      <c r="CX21" s="38">
        <f>Ноябрь!CX36</f>
        <v>0</v>
      </c>
      <c r="CY21" s="38">
        <f>Ноябрь!CY36</f>
        <v>0</v>
      </c>
      <c r="CZ21" s="38">
        <f>Ноябрь!CZ36</f>
        <v>0</v>
      </c>
      <c r="DA21" s="38">
        <f>Ноябрь!DA36</f>
        <v>0</v>
      </c>
      <c r="DB21" s="38">
        <f>Ноябрь!DB36</f>
        <v>0</v>
      </c>
    </row>
    <row r="22" spans="1:106" s="12" customFormat="1" ht="24.95" customHeight="1" x14ac:dyDescent="0.2">
      <c r="A22" s="19" t="s">
        <v>14</v>
      </c>
      <c r="B22" s="38">
        <f>Декабрь!B44</f>
        <v>0</v>
      </c>
      <c r="C22" s="38">
        <f>Декабрь!C44</f>
        <v>0</v>
      </c>
      <c r="D22" s="38">
        <f>Декабрь!D44</f>
        <v>0</v>
      </c>
      <c r="E22" s="38">
        <f>Декабрь!E44</f>
        <v>0</v>
      </c>
      <c r="F22" s="38">
        <f>Декабрь!F44</f>
        <v>0</v>
      </c>
      <c r="G22" s="38">
        <f>Декабрь!G44</f>
        <v>0</v>
      </c>
      <c r="H22" s="38">
        <f>Декабрь!H44</f>
        <v>0</v>
      </c>
      <c r="I22" s="38">
        <f>Декабрь!I44</f>
        <v>0</v>
      </c>
      <c r="J22" s="38">
        <f>Декабрь!J44</f>
        <v>0</v>
      </c>
      <c r="K22" s="38">
        <f>Декабрь!K44</f>
        <v>0</v>
      </c>
      <c r="L22" s="38">
        <f>Декабрь!L44</f>
        <v>0</v>
      </c>
      <c r="M22" s="38">
        <f>Декабрь!M44</f>
        <v>0</v>
      </c>
      <c r="N22" s="38">
        <f>Декабрь!N44</f>
        <v>0</v>
      </c>
      <c r="O22" s="38">
        <f>Декабрь!O44</f>
        <v>0</v>
      </c>
      <c r="P22" s="38">
        <f>Декабрь!P44</f>
        <v>0</v>
      </c>
      <c r="Q22" s="38">
        <f>Декабрь!Q44</f>
        <v>0</v>
      </c>
      <c r="R22" s="38">
        <f>Декабрь!R44</f>
        <v>0</v>
      </c>
      <c r="S22" s="38">
        <f>Декабрь!S44</f>
        <v>0</v>
      </c>
      <c r="T22" s="38">
        <f>Декабрь!T44</f>
        <v>0</v>
      </c>
      <c r="U22" s="38">
        <f>Декабрь!U44</f>
        <v>0</v>
      </c>
      <c r="V22" s="38">
        <f>Декабрь!V44</f>
        <v>0</v>
      </c>
      <c r="W22" s="38">
        <f>Декабрь!W44</f>
        <v>0</v>
      </c>
      <c r="X22" s="38">
        <f>Декабрь!X44</f>
        <v>0</v>
      </c>
      <c r="Y22" s="57">
        <f>Декабрь!Y44</f>
        <v>0</v>
      </c>
      <c r="Z22" s="57">
        <f>Декабрь!Z44</f>
        <v>0</v>
      </c>
      <c r="AA22" s="57">
        <f>Декабрь!AA44</f>
        <v>0</v>
      </c>
      <c r="AB22" s="57">
        <f>Декабрь!AB44</f>
        <v>0</v>
      </c>
      <c r="AC22" s="57">
        <f>Декабрь!AC44</f>
        <v>0</v>
      </c>
      <c r="AD22" s="57">
        <f>Декабрь!AD44</f>
        <v>0</v>
      </c>
      <c r="AE22" s="57">
        <f>Декабрь!AE44</f>
        <v>0</v>
      </c>
      <c r="AF22" s="57">
        <f>Декабрь!AF44</f>
        <v>0</v>
      </c>
      <c r="AG22" s="57">
        <f>Декабрь!AG44</f>
        <v>0</v>
      </c>
      <c r="AH22" s="57">
        <f>Декабрь!AH44</f>
        <v>0</v>
      </c>
      <c r="AI22" s="57">
        <f>Декабрь!AI44</f>
        <v>0</v>
      </c>
      <c r="AJ22" s="57">
        <f>Декабрь!AJ44</f>
        <v>0</v>
      </c>
      <c r="AK22" s="57">
        <f>Декабрь!AK44</f>
        <v>0</v>
      </c>
      <c r="AL22" s="57">
        <f>Декабрь!AL44</f>
        <v>0</v>
      </c>
      <c r="AM22" s="57">
        <f>Декабрь!AM44</f>
        <v>0</v>
      </c>
      <c r="AN22" s="57">
        <f>Декабрь!AN44</f>
        <v>0</v>
      </c>
      <c r="AO22" s="57">
        <f>Декабрь!AO44</f>
        <v>0</v>
      </c>
      <c r="AP22" s="57">
        <f>Декабрь!AP44</f>
        <v>0</v>
      </c>
      <c r="AQ22" s="57">
        <f>Декабрь!AQ44</f>
        <v>0</v>
      </c>
      <c r="AR22" s="57">
        <f>Декабрь!AR44</f>
        <v>0</v>
      </c>
      <c r="AS22" s="57">
        <f>Декабрь!AS44</f>
        <v>0</v>
      </c>
      <c r="AT22" s="57">
        <f>Декабрь!AT44</f>
        <v>0</v>
      </c>
      <c r="AU22" s="57">
        <f>Декабрь!AU44</f>
        <v>0</v>
      </c>
      <c r="AV22" s="57">
        <f>Декабрь!AV44</f>
        <v>0</v>
      </c>
      <c r="AW22" s="57">
        <f>Декабрь!AW44</f>
        <v>0</v>
      </c>
      <c r="AX22" s="57">
        <f>Декабрь!AX44</f>
        <v>0</v>
      </c>
      <c r="AY22" s="57">
        <f>Декабрь!AY44</f>
        <v>0</v>
      </c>
      <c r="AZ22" s="57">
        <f>Декабрь!AZ44</f>
        <v>0</v>
      </c>
      <c r="BA22" s="57">
        <f>Декабрь!BA44</f>
        <v>0</v>
      </c>
      <c r="BB22" s="57">
        <f>Декабрь!BB44</f>
        <v>0</v>
      </c>
      <c r="BC22" s="57">
        <f>Декабрь!BC44</f>
        <v>0</v>
      </c>
      <c r="BD22" s="57">
        <f>Декабрь!BD44</f>
        <v>0</v>
      </c>
      <c r="BE22" s="57">
        <f>Декабрь!BE44</f>
        <v>0</v>
      </c>
      <c r="BF22" s="57">
        <f>Декабрь!BF44</f>
        <v>0</v>
      </c>
      <c r="BG22" s="57">
        <f>Декабрь!BG44</f>
        <v>0</v>
      </c>
      <c r="BH22" s="57">
        <f>Декабрь!BH44</f>
        <v>0</v>
      </c>
      <c r="BI22" s="57">
        <f>Декабрь!BI44</f>
        <v>0</v>
      </c>
      <c r="BJ22" s="57">
        <f>Декабрь!BJ44</f>
        <v>0</v>
      </c>
      <c r="BK22" s="57">
        <f>Декабрь!BK44</f>
        <v>0</v>
      </c>
      <c r="BL22" s="57">
        <f>Декабрь!BL44</f>
        <v>0</v>
      </c>
      <c r="BM22" s="57">
        <f>Декабрь!BM44</f>
        <v>0</v>
      </c>
      <c r="BN22" s="57">
        <f>Декабрь!BN44</f>
        <v>0</v>
      </c>
      <c r="BO22" s="57">
        <f>Декабрь!BO44</f>
        <v>0</v>
      </c>
      <c r="BP22" s="57">
        <f>Декабрь!BP44</f>
        <v>0</v>
      </c>
      <c r="BQ22" s="57">
        <f>Декабрь!BQ44</f>
        <v>0</v>
      </c>
      <c r="BR22" s="57">
        <f>Декабрь!BR44</f>
        <v>0</v>
      </c>
      <c r="BS22" s="57">
        <f>Декабрь!BS44</f>
        <v>0</v>
      </c>
      <c r="BT22" s="57">
        <f>Декабрь!BT44</f>
        <v>0</v>
      </c>
      <c r="BU22" s="57">
        <f>Декабрь!BU44</f>
        <v>0</v>
      </c>
      <c r="BV22" s="57">
        <f>Декабрь!BV44</f>
        <v>0</v>
      </c>
      <c r="BW22" s="57">
        <f>Декабрь!BW44</f>
        <v>0</v>
      </c>
      <c r="BX22" s="57">
        <f>Декабрь!BX44</f>
        <v>0</v>
      </c>
      <c r="BY22" s="57">
        <f>Декабрь!BY44</f>
        <v>0</v>
      </c>
      <c r="BZ22" s="57">
        <f>Декабрь!BZ44</f>
        <v>0</v>
      </c>
      <c r="CA22" s="57">
        <f>Декабрь!CA44</f>
        <v>0</v>
      </c>
      <c r="CB22" s="57">
        <f>Декабрь!CB44</f>
        <v>0</v>
      </c>
      <c r="CC22" s="57">
        <f>Декабрь!CC44</f>
        <v>0</v>
      </c>
      <c r="CD22" s="57">
        <f>Декабрь!CD44</f>
        <v>0</v>
      </c>
      <c r="CE22" s="57">
        <f>Декабрь!CE44</f>
        <v>0</v>
      </c>
      <c r="CF22" s="57">
        <f>Декабрь!CF44</f>
        <v>0</v>
      </c>
      <c r="CG22" s="57">
        <f>Декабрь!CG44</f>
        <v>0</v>
      </c>
      <c r="CH22" s="57">
        <f>Декабрь!CH44</f>
        <v>0</v>
      </c>
      <c r="CI22" s="38">
        <f>Декабрь!CI44</f>
        <v>0</v>
      </c>
      <c r="CJ22" s="38">
        <f>Декабрь!CJ44</f>
        <v>0</v>
      </c>
      <c r="CK22" s="38">
        <f>Декабрь!CK44</f>
        <v>0</v>
      </c>
      <c r="CL22" s="38">
        <f>Декабрь!CL44</f>
        <v>0</v>
      </c>
      <c r="CM22" s="38">
        <f>Декабрь!CM44</f>
        <v>0</v>
      </c>
      <c r="CN22" s="38">
        <f>Декабрь!CN44</f>
        <v>0</v>
      </c>
      <c r="CO22" s="38">
        <f>Декабрь!CO44</f>
        <v>0</v>
      </c>
      <c r="CP22" s="38">
        <f>Декабрь!CP44</f>
        <v>0</v>
      </c>
      <c r="CQ22" s="38">
        <f>Декабрь!CQ44</f>
        <v>0</v>
      </c>
      <c r="CR22" s="38">
        <f>Декабрь!CR44</f>
        <v>0</v>
      </c>
      <c r="CS22" s="38">
        <f>Декабрь!CS44</f>
        <v>0</v>
      </c>
      <c r="CT22" s="38">
        <f>Декабрь!CT44</f>
        <v>0</v>
      </c>
      <c r="CU22" s="38">
        <f>Декабрь!CU44</f>
        <v>0</v>
      </c>
      <c r="CV22" s="38">
        <f>Декабрь!CV44</f>
        <v>0</v>
      </c>
      <c r="CW22" s="38">
        <f>Декабрь!CW44</f>
        <v>0</v>
      </c>
      <c r="CX22" s="38">
        <f>Декабрь!CX44</f>
        <v>0</v>
      </c>
      <c r="CY22" s="38">
        <f>Декабрь!CY44</f>
        <v>0</v>
      </c>
      <c r="CZ22" s="38">
        <f>Декабрь!CZ44</f>
        <v>0</v>
      </c>
      <c r="DA22" s="38">
        <f>Декабрь!DA44</f>
        <v>0</v>
      </c>
      <c r="DB22" s="38">
        <f>Декабрь!DB44</f>
        <v>0</v>
      </c>
    </row>
    <row r="23" spans="1:106" s="12" customFormat="1" ht="24.95" customHeight="1" x14ac:dyDescent="0.2">
      <c r="A23" s="20" t="s">
        <v>15</v>
      </c>
      <c r="B23" s="13">
        <f>B11+B12+B13</f>
        <v>91</v>
      </c>
      <c r="C23" s="13">
        <f t="shared" ref="C23:BH23" si="0">C11+C12+C13</f>
        <v>1</v>
      </c>
      <c r="D23" s="13">
        <f t="shared" si="0"/>
        <v>0</v>
      </c>
      <c r="E23" s="13">
        <f t="shared" si="0"/>
        <v>0</v>
      </c>
      <c r="F23" s="13">
        <f t="shared" si="0"/>
        <v>0</v>
      </c>
      <c r="G23" s="13">
        <f t="shared" si="0"/>
        <v>0</v>
      </c>
      <c r="H23" s="13">
        <f t="shared" si="0"/>
        <v>0</v>
      </c>
      <c r="I23" s="13">
        <f t="shared" si="0"/>
        <v>0</v>
      </c>
      <c r="J23" s="13">
        <f t="shared" si="0"/>
        <v>0</v>
      </c>
      <c r="K23" s="13">
        <f t="shared" si="0"/>
        <v>0</v>
      </c>
      <c r="L23" s="13">
        <f t="shared" si="0"/>
        <v>2</v>
      </c>
      <c r="M23" s="13">
        <f t="shared" si="0"/>
        <v>0</v>
      </c>
      <c r="N23" s="13">
        <f t="shared" si="0"/>
        <v>0</v>
      </c>
      <c r="O23" s="13">
        <f t="shared" si="0"/>
        <v>0</v>
      </c>
      <c r="P23" s="13">
        <f t="shared" si="0"/>
        <v>0</v>
      </c>
      <c r="Q23" s="13">
        <f t="shared" si="0"/>
        <v>0</v>
      </c>
      <c r="R23" s="13">
        <f t="shared" si="0"/>
        <v>89</v>
      </c>
      <c r="S23" s="13">
        <f t="shared" si="0"/>
        <v>16</v>
      </c>
      <c r="T23" s="13">
        <f t="shared" si="0"/>
        <v>52</v>
      </c>
      <c r="U23" s="13">
        <f t="shared" si="0"/>
        <v>0</v>
      </c>
      <c r="V23" s="63">
        <f t="shared" si="0"/>
        <v>0</v>
      </c>
      <c r="W23" s="63">
        <f t="shared" si="0"/>
        <v>9</v>
      </c>
      <c r="X23" s="63">
        <f t="shared" si="0"/>
        <v>2</v>
      </c>
      <c r="Y23" s="58">
        <f t="shared" si="0"/>
        <v>11809.082579999998</v>
      </c>
      <c r="Z23" s="58">
        <f t="shared" si="0"/>
        <v>9874.4518199999984</v>
      </c>
      <c r="AA23" s="58">
        <f t="shared" si="0"/>
        <v>426.65826000000004</v>
      </c>
      <c r="AB23" s="58">
        <f t="shared" si="0"/>
        <v>1719.9408000000001</v>
      </c>
      <c r="AC23" s="58">
        <f t="shared" si="0"/>
        <v>627.77838999999994</v>
      </c>
      <c r="AD23" s="58">
        <f t="shared" si="0"/>
        <v>464.38402000000019</v>
      </c>
      <c r="AE23" s="58">
        <f t="shared" si="0"/>
        <v>0</v>
      </c>
      <c r="AF23" s="58">
        <f t="shared" si="0"/>
        <v>0</v>
      </c>
      <c r="AG23" s="58">
        <f t="shared" si="0"/>
        <v>0</v>
      </c>
      <c r="AH23" s="58">
        <f t="shared" si="0"/>
        <v>0</v>
      </c>
      <c r="AI23" s="58">
        <f t="shared" si="0"/>
        <v>0</v>
      </c>
      <c r="AJ23" s="58">
        <f t="shared" si="0"/>
        <v>0</v>
      </c>
      <c r="AK23" s="58">
        <f t="shared" si="0"/>
        <v>0</v>
      </c>
      <c r="AL23" s="58">
        <f t="shared" si="0"/>
        <v>0</v>
      </c>
      <c r="AM23" s="58">
        <f t="shared" si="0"/>
        <v>0</v>
      </c>
      <c r="AN23" s="58">
        <f t="shared" si="0"/>
        <v>0</v>
      </c>
      <c r="AO23" s="58">
        <f t="shared" si="0"/>
        <v>0</v>
      </c>
      <c r="AP23" s="58">
        <f t="shared" si="0"/>
        <v>0</v>
      </c>
      <c r="AQ23" s="58">
        <f t="shared" si="0"/>
        <v>0</v>
      </c>
      <c r="AR23" s="58">
        <f t="shared" si="0"/>
        <v>0</v>
      </c>
      <c r="AS23" s="58">
        <f t="shared" si="0"/>
        <v>0</v>
      </c>
      <c r="AT23" s="58">
        <f t="shared" si="0"/>
        <v>0</v>
      </c>
      <c r="AU23" s="58">
        <f t="shared" si="0"/>
        <v>0</v>
      </c>
      <c r="AV23" s="58">
        <f t="shared" si="0"/>
        <v>0</v>
      </c>
      <c r="AW23" s="58">
        <f t="shared" si="0"/>
        <v>0</v>
      </c>
      <c r="AX23" s="58">
        <f t="shared" si="0"/>
        <v>0</v>
      </c>
      <c r="AY23" s="58">
        <f t="shared" si="0"/>
        <v>0</v>
      </c>
      <c r="AZ23" s="58">
        <f t="shared" si="0"/>
        <v>0</v>
      </c>
      <c r="BA23" s="58">
        <f t="shared" si="0"/>
        <v>0</v>
      </c>
      <c r="BB23" s="58">
        <f t="shared" si="0"/>
        <v>0</v>
      </c>
      <c r="BC23" s="58">
        <f t="shared" si="0"/>
        <v>0</v>
      </c>
      <c r="BD23" s="58">
        <f t="shared" si="0"/>
        <v>0</v>
      </c>
      <c r="BE23" s="58">
        <f t="shared" si="0"/>
        <v>0</v>
      </c>
      <c r="BF23" s="58">
        <f t="shared" si="0"/>
        <v>1719.9408000000001</v>
      </c>
      <c r="BG23" s="58">
        <f t="shared" si="0"/>
        <v>627.77838999999994</v>
      </c>
      <c r="BH23" s="58">
        <f t="shared" si="0"/>
        <v>464.38402000000019</v>
      </c>
      <c r="BI23" s="58">
        <f t="shared" ref="BI23:CG23" si="1">BI11+BI12+BI13</f>
        <v>0</v>
      </c>
      <c r="BJ23" s="58">
        <f t="shared" si="1"/>
        <v>0</v>
      </c>
      <c r="BK23" s="58">
        <f t="shared" si="1"/>
        <v>0</v>
      </c>
      <c r="BL23" s="58">
        <f t="shared" si="1"/>
        <v>0</v>
      </c>
      <c r="BM23" s="58">
        <f t="shared" si="1"/>
        <v>0</v>
      </c>
      <c r="BN23" s="58">
        <f t="shared" si="1"/>
        <v>0</v>
      </c>
      <c r="BO23" s="58">
        <f t="shared" si="1"/>
        <v>0</v>
      </c>
      <c r="BP23" s="58">
        <f t="shared" si="1"/>
        <v>0</v>
      </c>
      <c r="BQ23" s="58">
        <f t="shared" si="1"/>
        <v>0</v>
      </c>
      <c r="BR23" s="58">
        <f t="shared" si="1"/>
        <v>0</v>
      </c>
      <c r="BS23" s="58">
        <f t="shared" si="1"/>
        <v>0</v>
      </c>
      <c r="BT23" s="58">
        <f t="shared" si="1"/>
        <v>0</v>
      </c>
      <c r="BU23" s="58">
        <f t="shared" si="1"/>
        <v>0</v>
      </c>
      <c r="BV23" s="58">
        <f t="shared" si="1"/>
        <v>0</v>
      </c>
      <c r="BW23" s="58">
        <f t="shared" si="1"/>
        <v>0</v>
      </c>
      <c r="BX23" s="58">
        <f t="shared" si="1"/>
        <v>8977.3361799999984</v>
      </c>
      <c r="BY23" s="58">
        <f t="shared" si="1"/>
        <v>10754.645930000001</v>
      </c>
      <c r="BZ23" s="58">
        <f t="shared" si="1"/>
        <v>358.4411399999999</v>
      </c>
      <c r="CA23" s="58">
        <f t="shared" si="1"/>
        <v>4118.8623200000002</v>
      </c>
      <c r="CB23" s="58">
        <f t="shared" si="1"/>
        <v>4388.8992399999997</v>
      </c>
      <c r="CC23" s="58">
        <f t="shared" si="1"/>
        <v>0</v>
      </c>
      <c r="CD23" s="58">
        <f t="shared" si="1"/>
        <v>0</v>
      </c>
      <c r="CE23" s="58">
        <f t="shared" si="1"/>
        <v>1688.5400400000001</v>
      </c>
      <c r="CF23" s="58">
        <f t="shared" si="1"/>
        <v>2536.7599799999998</v>
      </c>
      <c r="CG23" s="58">
        <f t="shared" si="1"/>
        <v>194.46624999999995</v>
      </c>
      <c r="CH23" s="58">
        <f t="shared" ref="CH23:DB23" si="2">CH11+CH12+CH13</f>
        <v>12.930960000000001</v>
      </c>
      <c r="CI23" s="13">
        <f t="shared" si="2"/>
        <v>2</v>
      </c>
      <c r="CJ23" s="13">
        <f t="shared" si="2"/>
        <v>4</v>
      </c>
      <c r="CK23" s="13">
        <f t="shared" si="2"/>
        <v>0</v>
      </c>
      <c r="CL23" s="13">
        <f t="shared" si="2"/>
        <v>0</v>
      </c>
      <c r="CM23" s="13">
        <f t="shared" si="2"/>
        <v>0</v>
      </c>
      <c r="CN23" s="13">
        <f t="shared" si="2"/>
        <v>0</v>
      </c>
      <c r="CO23" s="13">
        <f t="shared" si="2"/>
        <v>0</v>
      </c>
      <c r="CP23" s="13">
        <f t="shared" si="2"/>
        <v>0</v>
      </c>
      <c r="CQ23" s="13">
        <f t="shared" si="2"/>
        <v>0</v>
      </c>
      <c r="CR23" s="13">
        <f t="shared" si="2"/>
        <v>0</v>
      </c>
      <c r="CS23" s="13">
        <f t="shared" si="2"/>
        <v>2</v>
      </c>
      <c r="CT23" s="13">
        <f t="shared" si="2"/>
        <v>4</v>
      </c>
      <c r="CU23" s="13">
        <f t="shared" si="2"/>
        <v>0</v>
      </c>
      <c r="CV23" s="13">
        <f t="shared" si="2"/>
        <v>0</v>
      </c>
      <c r="CW23" s="13">
        <f t="shared" si="2"/>
        <v>0</v>
      </c>
      <c r="CX23" s="13">
        <f t="shared" si="2"/>
        <v>0</v>
      </c>
      <c r="CY23" s="13">
        <f t="shared" si="2"/>
        <v>0</v>
      </c>
      <c r="CZ23" s="13">
        <f t="shared" si="2"/>
        <v>0</v>
      </c>
      <c r="DA23" s="13">
        <f t="shared" si="2"/>
        <v>0</v>
      </c>
      <c r="DB23" s="13">
        <f t="shared" si="2"/>
        <v>0</v>
      </c>
    </row>
    <row r="24" spans="1:106" s="12" customFormat="1" ht="24.95" customHeight="1" x14ac:dyDescent="0.2">
      <c r="A24" s="20" t="s">
        <v>16</v>
      </c>
      <c r="B24" s="13">
        <f>B14+B15+B16</f>
        <v>39</v>
      </c>
      <c r="C24" s="13">
        <f t="shared" ref="C24:BH24" si="3">C14+C15+C16</f>
        <v>3</v>
      </c>
      <c r="D24" s="13">
        <f t="shared" si="3"/>
        <v>0</v>
      </c>
      <c r="E24" s="13">
        <f t="shared" si="3"/>
        <v>0</v>
      </c>
      <c r="F24" s="13">
        <f t="shared" si="3"/>
        <v>0</v>
      </c>
      <c r="G24" s="13">
        <f t="shared" si="3"/>
        <v>0</v>
      </c>
      <c r="H24" s="13">
        <f t="shared" si="3"/>
        <v>0</v>
      </c>
      <c r="I24" s="13">
        <f t="shared" si="3"/>
        <v>0</v>
      </c>
      <c r="J24" s="13">
        <f t="shared" si="3"/>
        <v>0</v>
      </c>
      <c r="K24" s="13">
        <f t="shared" si="3"/>
        <v>0</v>
      </c>
      <c r="L24" s="13">
        <f t="shared" si="3"/>
        <v>3</v>
      </c>
      <c r="M24" s="13">
        <f t="shared" si="3"/>
        <v>0</v>
      </c>
      <c r="N24" s="13">
        <f t="shared" si="3"/>
        <v>0</v>
      </c>
      <c r="O24" s="13">
        <f t="shared" si="3"/>
        <v>0</v>
      </c>
      <c r="P24" s="13">
        <f t="shared" si="3"/>
        <v>0</v>
      </c>
      <c r="Q24" s="13">
        <f t="shared" si="3"/>
        <v>0</v>
      </c>
      <c r="R24" s="13">
        <f t="shared" si="3"/>
        <v>36</v>
      </c>
      <c r="S24" s="13">
        <f t="shared" si="3"/>
        <v>0</v>
      </c>
      <c r="T24" s="13">
        <f t="shared" si="3"/>
        <v>31</v>
      </c>
      <c r="U24" s="13">
        <f t="shared" si="3"/>
        <v>0</v>
      </c>
      <c r="V24" s="63">
        <f t="shared" si="3"/>
        <v>2</v>
      </c>
      <c r="W24" s="63">
        <f t="shared" si="3"/>
        <v>3</v>
      </c>
      <c r="X24" s="63">
        <f t="shared" si="3"/>
        <v>0</v>
      </c>
      <c r="Y24" s="58">
        <f t="shared" si="3"/>
        <v>30039.673780000001</v>
      </c>
      <c r="Z24" s="58">
        <f t="shared" si="3"/>
        <v>24873.159900000002</v>
      </c>
      <c r="AA24" s="58">
        <f t="shared" si="3"/>
        <v>6554.0934599999991</v>
      </c>
      <c r="AB24" s="58">
        <f t="shared" si="3"/>
        <v>26152.882559999998</v>
      </c>
      <c r="AC24" s="58">
        <f t="shared" si="3"/>
        <v>21175.399270000002</v>
      </c>
      <c r="AD24" s="58">
        <f t="shared" si="3"/>
        <v>6365.0628699999988</v>
      </c>
      <c r="AE24" s="58">
        <f t="shared" si="3"/>
        <v>0</v>
      </c>
      <c r="AF24" s="58">
        <f t="shared" si="3"/>
        <v>0</v>
      </c>
      <c r="AG24" s="58">
        <f t="shared" si="3"/>
        <v>0</v>
      </c>
      <c r="AH24" s="58">
        <f t="shared" si="3"/>
        <v>0</v>
      </c>
      <c r="AI24" s="58">
        <f t="shared" si="3"/>
        <v>0</v>
      </c>
      <c r="AJ24" s="58">
        <f t="shared" si="3"/>
        <v>0</v>
      </c>
      <c r="AK24" s="58">
        <f t="shared" si="3"/>
        <v>0</v>
      </c>
      <c r="AL24" s="58">
        <f t="shared" si="3"/>
        <v>0</v>
      </c>
      <c r="AM24" s="58">
        <f t="shared" si="3"/>
        <v>0</v>
      </c>
      <c r="AN24" s="58">
        <f t="shared" si="3"/>
        <v>0</v>
      </c>
      <c r="AO24" s="58">
        <f t="shared" si="3"/>
        <v>0</v>
      </c>
      <c r="AP24" s="58">
        <f t="shared" si="3"/>
        <v>0</v>
      </c>
      <c r="AQ24" s="58">
        <f t="shared" si="3"/>
        <v>0</v>
      </c>
      <c r="AR24" s="58">
        <f t="shared" si="3"/>
        <v>0</v>
      </c>
      <c r="AS24" s="58">
        <f t="shared" si="3"/>
        <v>0</v>
      </c>
      <c r="AT24" s="58">
        <f t="shared" si="3"/>
        <v>0</v>
      </c>
      <c r="AU24" s="58">
        <f t="shared" si="3"/>
        <v>0</v>
      </c>
      <c r="AV24" s="58">
        <f t="shared" si="3"/>
        <v>0</v>
      </c>
      <c r="AW24" s="58">
        <f t="shared" si="3"/>
        <v>0</v>
      </c>
      <c r="AX24" s="58">
        <f t="shared" si="3"/>
        <v>0</v>
      </c>
      <c r="AY24" s="58">
        <f t="shared" si="3"/>
        <v>0</v>
      </c>
      <c r="AZ24" s="58">
        <f t="shared" si="3"/>
        <v>0</v>
      </c>
      <c r="BA24" s="58">
        <f t="shared" si="3"/>
        <v>0</v>
      </c>
      <c r="BB24" s="58">
        <f t="shared" si="3"/>
        <v>0</v>
      </c>
      <c r="BC24" s="58">
        <f t="shared" si="3"/>
        <v>0</v>
      </c>
      <c r="BD24" s="58">
        <f t="shared" si="3"/>
        <v>0</v>
      </c>
      <c r="BE24" s="58">
        <f t="shared" si="3"/>
        <v>0</v>
      </c>
      <c r="BF24" s="58">
        <f t="shared" si="3"/>
        <v>26152.882559999998</v>
      </c>
      <c r="BG24" s="58">
        <f t="shared" si="3"/>
        <v>21175.399270000002</v>
      </c>
      <c r="BH24" s="58">
        <f t="shared" si="3"/>
        <v>6365.0628699999988</v>
      </c>
      <c r="BI24" s="58">
        <f t="shared" ref="BI24:CG24" si="4">BI14+BI15+BI16</f>
        <v>0</v>
      </c>
      <c r="BJ24" s="58">
        <f t="shared" si="4"/>
        <v>0</v>
      </c>
      <c r="BK24" s="58">
        <f t="shared" si="4"/>
        <v>0</v>
      </c>
      <c r="BL24" s="58">
        <f t="shared" si="4"/>
        <v>0</v>
      </c>
      <c r="BM24" s="58">
        <f t="shared" si="4"/>
        <v>0</v>
      </c>
      <c r="BN24" s="58">
        <f t="shared" si="4"/>
        <v>0</v>
      </c>
      <c r="BO24" s="58">
        <f t="shared" si="4"/>
        <v>0</v>
      </c>
      <c r="BP24" s="58">
        <f t="shared" si="4"/>
        <v>0</v>
      </c>
      <c r="BQ24" s="58">
        <f t="shared" si="4"/>
        <v>0</v>
      </c>
      <c r="BR24" s="58">
        <f t="shared" si="4"/>
        <v>0</v>
      </c>
      <c r="BS24" s="58">
        <f t="shared" si="4"/>
        <v>0</v>
      </c>
      <c r="BT24" s="58">
        <f t="shared" si="4"/>
        <v>0</v>
      </c>
      <c r="BU24" s="58">
        <f t="shared" si="4"/>
        <v>0</v>
      </c>
      <c r="BV24" s="58">
        <f t="shared" si="4"/>
        <v>0</v>
      </c>
      <c r="BW24" s="58">
        <f t="shared" si="4"/>
        <v>0</v>
      </c>
      <c r="BX24" s="58">
        <f t="shared" si="4"/>
        <v>3886.7912200000001</v>
      </c>
      <c r="BY24" s="58">
        <f t="shared" si="4"/>
        <v>3697.7606299999998</v>
      </c>
      <c r="BZ24" s="58">
        <f t="shared" si="4"/>
        <v>189.03059000000002</v>
      </c>
      <c r="CA24" s="58">
        <f t="shared" si="4"/>
        <v>0</v>
      </c>
      <c r="CB24" s="58">
        <f t="shared" si="4"/>
        <v>1440.67327</v>
      </c>
      <c r="CC24" s="58">
        <f t="shared" si="4"/>
        <v>0</v>
      </c>
      <c r="CD24" s="58">
        <f t="shared" si="4"/>
        <v>491.51411000000002</v>
      </c>
      <c r="CE24" s="58">
        <f t="shared" si="4"/>
        <v>1954.6038400000002</v>
      </c>
      <c r="CF24" s="58">
        <f t="shared" si="4"/>
        <v>1765.5732499999999</v>
      </c>
      <c r="CG24" s="58">
        <f t="shared" si="4"/>
        <v>189.03059000000002</v>
      </c>
      <c r="CH24" s="58">
        <f t="shared" ref="CH24:DB24" si="5">CH14+CH15+CH16</f>
        <v>0</v>
      </c>
      <c r="CI24" s="13">
        <f t="shared" si="5"/>
        <v>14</v>
      </c>
      <c r="CJ24" s="13">
        <f t="shared" si="5"/>
        <v>14</v>
      </c>
      <c r="CK24" s="13">
        <f t="shared" si="5"/>
        <v>0</v>
      </c>
      <c r="CL24" s="13">
        <f t="shared" si="5"/>
        <v>0</v>
      </c>
      <c r="CM24" s="13">
        <f t="shared" si="5"/>
        <v>0</v>
      </c>
      <c r="CN24" s="13">
        <f t="shared" si="5"/>
        <v>0</v>
      </c>
      <c r="CO24" s="13">
        <f t="shared" si="5"/>
        <v>0</v>
      </c>
      <c r="CP24" s="13">
        <f t="shared" si="5"/>
        <v>0</v>
      </c>
      <c r="CQ24" s="13">
        <f t="shared" si="5"/>
        <v>0</v>
      </c>
      <c r="CR24" s="13">
        <f t="shared" si="5"/>
        <v>0</v>
      </c>
      <c r="CS24" s="13">
        <f t="shared" si="5"/>
        <v>14</v>
      </c>
      <c r="CT24" s="13">
        <f t="shared" si="5"/>
        <v>14</v>
      </c>
      <c r="CU24" s="13">
        <f t="shared" si="5"/>
        <v>0</v>
      </c>
      <c r="CV24" s="13">
        <f t="shared" si="5"/>
        <v>0</v>
      </c>
      <c r="CW24" s="13">
        <f t="shared" si="5"/>
        <v>0</v>
      </c>
      <c r="CX24" s="13">
        <f t="shared" si="5"/>
        <v>0</v>
      </c>
      <c r="CY24" s="13">
        <f t="shared" si="5"/>
        <v>0</v>
      </c>
      <c r="CZ24" s="13">
        <f t="shared" si="5"/>
        <v>0</v>
      </c>
      <c r="DA24" s="13">
        <f t="shared" si="5"/>
        <v>0</v>
      </c>
      <c r="DB24" s="13">
        <f t="shared" si="5"/>
        <v>0</v>
      </c>
    </row>
    <row r="25" spans="1:106" s="12" customFormat="1" ht="24.95" customHeight="1" x14ac:dyDescent="0.2">
      <c r="A25" s="20" t="s">
        <v>17</v>
      </c>
      <c r="B25" s="13">
        <f>B17+B18+B19</f>
        <v>0</v>
      </c>
      <c r="C25" s="13">
        <f t="shared" ref="C25:BH25" si="6">C17+C18+C19</f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  <c r="H25" s="13">
        <f t="shared" si="6"/>
        <v>0</v>
      </c>
      <c r="I25" s="13">
        <f t="shared" si="6"/>
        <v>0</v>
      </c>
      <c r="J25" s="13">
        <f t="shared" si="6"/>
        <v>0</v>
      </c>
      <c r="K25" s="13">
        <f t="shared" si="6"/>
        <v>0</v>
      </c>
      <c r="L25" s="13">
        <f t="shared" si="6"/>
        <v>0</v>
      </c>
      <c r="M25" s="13">
        <f t="shared" si="6"/>
        <v>0</v>
      </c>
      <c r="N25" s="13">
        <f t="shared" si="6"/>
        <v>0</v>
      </c>
      <c r="O25" s="13">
        <f t="shared" si="6"/>
        <v>0</v>
      </c>
      <c r="P25" s="13">
        <f t="shared" si="6"/>
        <v>0</v>
      </c>
      <c r="Q25" s="13">
        <f t="shared" si="6"/>
        <v>0</v>
      </c>
      <c r="R25" s="13">
        <f t="shared" si="6"/>
        <v>0</v>
      </c>
      <c r="S25" s="13">
        <f t="shared" si="6"/>
        <v>0</v>
      </c>
      <c r="T25" s="13">
        <f t="shared" si="6"/>
        <v>0</v>
      </c>
      <c r="U25" s="13">
        <f t="shared" si="6"/>
        <v>0</v>
      </c>
      <c r="V25" s="63">
        <f t="shared" si="6"/>
        <v>0</v>
      </c>
      <c r="W25" s="63">
        <f t="shared" si="6"/>
        <v>0</v>
      </c>
      <c r="X25" s="63">
        <f t="shared" si="6"/>
        <v>0</v>
      </c>
      <c r="Y25" s="58">
        <f t="shared" si="6"/>
        <v>0</v>
      </c>
      <c r="Z25" s="58">
        <f t="shared" si="6"/>
        <v>0</v>
      </c>
      <c r="AA25" s="58">
        <f t="shared" si="6"/>
        <v>0</v>
      </c>
      <c r="AB25" s="58">
        <f t="shared" si="6"/>
        <v>0</v>
      </c>
      <c r="AC25" s="58">
        <f t="shared" si="6"/>
        <v>0</v>
      </c>
      <c r="AD25" s="58">
        <f t="shared" si="6"/>
        <v>0</v>
      </c>
      <c r="AE25" s="58">
        <f t="shared" si="6"/>
        <v>0</v>
      </c>
      <c r="AF25" s="58">
        <f t="shared" si="6"/>
        <v>0</v>
      </c>
      <c r="AG25" s="58">
        <f t="shared" si="6"/>
        <v>0</v>
      </c>
      <c r="AH25" s="58">
        <f t="shared" si="6"/>
        <v>0</v>
      </c>
      <c r="AI25" s="58">
        <f t="shared" si="6"/>
        <v>0</v>
      </c>
      <c r="AJ25" s="58">
        <f t="shared" si="6"/>
        <v>0</v>
      </c>
      <c r="AK25" s="58">
        <f t="shared" si="6"/>
        <v>0</v>
      </c>
      <c r="AL25" s="58">
        <f t="shared" si="6"/>
        <v>0</v>
      </c>
      <c r="AM25" s="58">
        <f t="shared" si="6"/>
        <v>0</v>
      </c>
      <c r="AN25" s="58">
        <f t="shared" si="6"/>
        <v>0</v>
      </c>
      <c r="AO25" s="58">
        <f t="shared" si="6"/>
        <v>0</v>
      </c>
      <c r="AP25" s="58">
        <f t="shared" si="6"/>
        <v>0</v>
      </c>
      <c r="AQ25" s="58">
        <f t="shared" si="6"/>
        <v>0</v>
      </c>
      <c r="AR25" s="58">
        <f t="shared" si="6"/>
        <v>0</v>
      </c>
      <c r="AS25" s="58">
        <f t="shared" si="6"/>
        <v>0</v>
      </c>
      <c r="AT25" s="58">
        <f t="shared" si="6"/>
        <v>0</v>
      </c>
      <c r="AU25" s="58">
        <f t="shared" si="6"/>
        <v>0</v>
      </c>
      <c r="AV25" s="58">
        <f t="shared" si="6"/>
        <v>0</v>
      </c>
      <c r="AW25" s="58">
        <f t="shared" si="6"/>
        <v>0</v>
      </c>
      <c r="AX25" s="58">
        <f t="shared" si="6"/>
        <v>0</v>
      </c>
      <c r="AY25" s="58">
        <f t="shared" si="6"/>
        <v>0</v>
      </c>
      <c r="AZ25" s="58">
        <f t="shared" si="6"/>
        <v>0</v>
      </c>
      <c r="BA25" s="58">
        <f t="shared" si="6"/>
        <v>0</v>
      </c>
      <c r="BB25" s="58">
        <f t="shared" si="6"/>
        <v>0</v>
      </c>
      <c r="BC25" s="58">
        <f t="shared" si="6"/>
        <v>0</v>
      </c>
      <c r="BD25" s="58">
        <f t="shared" si="6"/>
        <v>0</v>
      </c>
      <c r="BE25" s="58">
        <f t="shared" si="6"/>
        <v>0</v>
      </c>
      <c r="BF25" s="58">
        <f t="shared" si="6"/>
        <v>0</v>
      </c>
      <c r="BG25" s="58">
        <f t="shared" si="6"/>
        <v>0</v>
      </c>
      <c r="BH25" s="58">
        <f t="shared" si="6"/>
        <v>0</v>
      </c>
      <c r="BI25" s="58">
        <f t="shared" ref="BI25:CG25" si="7">BI17+BI18+BI19</f>
        <v>0</v>
      </c>
      <c r="BJ25" s="58">
        <f t="shared" si="7"/>
        <v>0</v>
      </c>
      <c r="BK25" s="58">
        <f t="shared" si="7"/>
        <v>0</v>
      </c>
      <c r="BL25" s="58">
        <f t="shared" si="7"/>
        <v>0</v>
      </c>
      <c r="BM25" s="58">
        <f t="shared" si="7"/>
        <v>0</v>
      </c>
      <c r="BN25" s="58">
        <f t="shared" si="7"/>
        <v>0</v>
      </c>
      <c r="BO25" s="58">
        <f t="shared" si="7"/>
        <v>0</v>
      </c>
      <c r="BP25" s="58">
        <f t="shared" si="7"/>
        <v>0</v>
      </c>
      <c r="BQ25" s="58">
        <f t="shared" si="7"/>
        <v>0</v>
      </c>
      <c r="BR25" s="58">
        <f t="shared" si="7"/>
        <v>0</v>
      </c>
      <c r="BS25" s="58">
        <f t="shared" si="7"/>
        <v>0</v>
      </c>
      <c r="BT25" s="58">
        <f t="shared" si="7"/>
        <v>0</v>
      </c>
      <c r="BU25" s="58">
        <f t="shared" si="7"/>
        <v>0</v>
      </c>
      <c r="BV25" s="58">
        <f t="shared" si="7"/>
        <v>0</v>
      </c>
      <c r="BW25" s="58">
        <f t="shared" si="7"/>
        <v>0</v>
      </c>
      <c r="BX25" s="58">
        <f t="shared" si="7"/>
        <v>0</v>
      </c>
      <c r="BY25" s="58">
        <f t="shared" si="7"/>
        <v>0</v>
      </c>
      <c r="BZ25" s="58">
        <f t="shared" si="7"/>
        <v>0</v>
      </c>
      <c r="CA25" s="58">
        <f t="shared" si="7"/>
        <v>0</v>
      </c>
      <c r="CB25" s="58">
        <f t="shared" si="7"/>
        <v>0</v>
      </c>
      <c r="CC25" s="58">
        <f t="shared" si="7"/>
        <v>0</v>
      </c>
      <c r="CD25" s="58">
        <f t="shared" si="7"/>
        <v>0</v>
      </c>
      <c r="CE25" s="58">
        <f t="shared" si="7"/>
        <v>0</v>
      </c>
      <c r="CF25" s="58">
        <f t="shared" si="7"/>
        <v>0</v>
      </c>
      <c r="CG25" s="58">
        <f t="shared" si="7"/>
        <v>0</v>
      </c>
      <c r="CH25" s="58">
        <f t="shared" ref="CH25:DB25" si="8">CH17+CH18+CH19</f>
        <v>0</v>
      </c>
      <c r="CI25" s="13">
        <f t="shared" si="8"/>
        <v>0</v>
      </c>
      <c r="CJ25" s="13">
        <f t="shared" si="8"/>
        <v>0</v>
      </c>
      <c r="CK25" s="13">
        <f t="shared" si="8"/>
        <v>0</v>
      </c>
      <c r="CL25" s="13">
        <f t="shared" si="8"/>
        <v>0</v>
      </c>
      <c r="CM25" s="13">
        <f t="shared" si="8"/>
        <v>0</v>
      </c>
      <c r="CN25" s="13">
        <f t="shared" si="8"/>
        <v>0</v>
      </c>
      <c r="CO25" s="13">
        <f t="shared" si="8"/>
        <v>0</v>
      </c>
      <c r="CP25" s="13">
        <f t="shared" si="8"/>
        <v>0</v>
      </c>
      <c r="CQ25" s="13">
        <f t="shared" si="8"/>
        <v>0</v>
      </c>
      <c r="CR25" s="13">
        <f t="shared" si="8"/>
        <v>0</v>
      </c>
      <c r="CS25" s="13">
        <f t="shared" si="8"/>
        <v>0</v>
      </c>
      <c r="CT25" s="13">
        <f t="shared" si="8"/>
        <v>0</v>
      </c>
      <c r="CU25" s="13">
        <f t="shared" si="8"/>
        <v>0</v>
      </c>
      <c r="CV25" s="13">
        <f t="shared" si="8"/>
        <v>0</v>
      </c>
      <c r="CW25" s="13">
        <f t="shared" si="8"/>
        <v>0</v>
      </c>
      <c r="CX25" s="13">
        <f t="shared" si="8"/>
        <v>0</v>
      </c>
      <c r="CY25" s="13">
        <f t="shared" si="8"/>
        <v>0</v>
      </c>
      <c r="CZ25" s="13">
        <f t="shared" si="8"/>
        <v>0</v>
      </c>
      <c r="DA25" s="13">
        <f t="shared" si="8"/>
        <v>0</v>
      </c>
      <c r="DB25" s="13">
        <f t="shared" si="8"/>
        <v>0</v>
      </c>
    </row>
    <row r="26" spans="1:106" s="12" customFormat="1" ht="24.95" customHeight="1" x14ac:dyDescent="0.2">
      <c r="A26" s="20" t="s">
        <v>18</v>
      </c>
      <c r="B26" s="13">
        <f t="shared" ref="B26:AG26" si="9">B20+B21+B22</f>
        <v>0</v>
      </c>
      <c r="C26" s="13">
        <f t="shared" si="9"/>
        <v>0</v>
      </c>
      <c r="D26" s="13">
        <f t="shared" si="9"/>
        <v>0</v>
      </c>
      <c r="E26" s="13">
        <f t="shared" si="9"/>
        <v>0</v>
      </c>
      <c r="F26" s="13">
        <f t="shared" si="9"/>
        <v>0</v>
      </c>
      <c r="G26" s="13">
        <f t="shared" si="9"/>
        <v>0</v>
      </c>
      <c r="H26" s="13">
        <f t="shared" si="9"/>
        <v>0</v>
      </c>
      <c r="I26" s="13">
        <f t="shared" si="9"/>
        <v>0</v>
      </c>
      <c r="J26" s="13">
        <f t="shared" si="9"/>
        <v>0</v>
      </c>
      <c r="K26" s="13">
        <f t="shared" si="9"/>
        <v>0</v>
      </c>
      <c r="L26" s="13">
        <f t="shared" si="9"/>
        <v>0</v>
      </c>
      <c r="M26" s="13">
        <f t="shared" si="9"/>
        <v>0</v>
      </c>
      <c r="N26" s="13">
        <f t="shared" si="9"/>
        <v>0</v>
      </c>
      <c r="O26" s="13">
        <f t="shared" si="9"/>
        <v>0</v>
      </c>
      <c r="P26" s="13">
        <f t="shared" si="9"/>
        <v>0</v>
      </c>
      <c r="Q26" s="13">
        <f t="shared" si="9"/>
        <v>0</v>
      </c>
      <c r="R26" s="13">
        <f t="shared" si="9"/>
        <v>0</v>
      </c>
      <c r="S26" s="13">
        <f t="shared" si="9"/>
        <v>0</v>
      </c>
      <c r="T26" s="13">
        <f t="shared" si="9"/>
        <v>0</v>
      </c>
      <c r="U26" s="13">
        <f t="shared" si="9"/>
        <v>0</v>
      </c>
      <c r="V26" s="63">
        <f t="shared" si="9"/>
        <v>0</v>
      </c>
      <c r="W26" s="63">
        <f t="shared" si="9"/>
        <v>0</v>
      </c>
      <c r="X26" s="63">
        <f t="shared" si="9"/>
        <v>0</v>
      </c>
      <c r="Y26" s="58">
        <f t="shared" si="9"/>
        <v>0</v>
      </c>
      <c r="Z26" s="58">
        <f t="shared" si="9"/>
        <v>0</v>
      </c>
      <c r="AA26" s="58">
        <f t="shared" si="9"/>
        <v>0</v>
      </c>
      <c r="AB26" s="58">
        <f t="shared" si="9"/>
        <v>0</v>
      </c>
      <c r="AC26" s="58">
        <f t="shared" si="9"/>
        <v>0</v>
      </c>
      <c r="AD26" s="58">
        <f t="shared" si="9"/>
        <v>0</v>
      </c>
      <c r="AE26" s="58">
        <f t="shared" si="9"/>
        <v>0</v>
      </c>
      <c r="AF26" s="58">
        <f t="shared" si="9"/>
        <v>0</v>
      </c>
      <c r="AG26" s="58">
        <f t="shared" si="9"/>
        <v>0</v>
      </c>
      <c r="AH26" s="58">
        <f t="shared" ref="AH26:BM26" si="10">AH20+AH21+AH22</f>
        <v>0</v>
      </c>
      <c r="AI26" s="58">
        <f t="shared" si="10"/>
        <v>0</v>
      </c>
      <c r="AJ26" s="58">
        <f t="shared" si="10"/>
        <v>0</v>
      </c>
      <c r="AK26" s="58">
        <f t="shared" si="10"/>
        <v>0</v>
      </c>
      <c r="AL26" s="58">
        <f t="shared" si="10"/>
        <v>0</v>
      </c>
      <c r="AM26" s="58">
        <f t="shared" si="10"/>
        <v>0</v>
      </c>
      <c r="AN26" s="58">
        <f t="shared" si="10"/>
        <v>0</v>
      </c>
      <c r="AO26" s="58">
        <f t="shared" si="10"/>
        <v>0</v>
      </c>
      <c r="AP26" s="58">
        <f t="shared" si="10"/>
        <v>0</v>
      </c>
      <c r="AQ26" s="58">
        <f t="shared" si="10"/>
        <v>0</v>
      </c>
      <c r="AR26" s="58">
        <f t="shared" si="10"/>
        <v>0</v>
      </c>
      <c r="AS26" s="58">
        <f t="shared" si="10"/>
        <v>0</v>
      </c>
      <c r="AT26" s="58">
        <f t="shared" si="10"/>
        <v>0</v>
      </c>
      <c r="AU26" s="58">
        <f t="shared" si="10"/>
        <v>0</v>
      </c>
      <c r="AV26" s="58">
        <f t="shared" si="10"/>
        <v>0</v>
      </c>
      <c r="AW26" s="58">
        <f t="shared" si="10"/>
        <v>0</v>
      </c>
      <c r="AX26" s="58">
        <f t="shared" si="10"/>
        <v>0</v>
      </c>
      <c r="AY26" s="58">
        <f t="shared" si="10"/>
        <v>0</v>
      </c>
      <c r="AZ26" s="58">
        <f t="shared" si="10"/>
        <v>0</v>
      </c>
      <c r="BA26" s="58">
        <f t="shared" si="10"/>
        <v>0</v>
      </c>
      <c r="BB26" s="58">
        <f t="shared" si="10"/>
        <v>0</v>
      </c>
      <c r="BC26" s="58">
        <f t="shared" si="10"/>
        <v>0</v>
      </c>
      <c r="BD26" s="58">
        <f t="shared" si="10"/>
        <v>0</v>
      </c>
      <c r="BE26" s="58">
        <f t="shared" si="10"/>
        <v>0</v>
      </c>
      <c r="BF26" s="58">
        <f t="shared" si="10"/>
        <v>0</v>
      </c>
      <c r="BG26" s="58">
        <f t="shared" si="10"/>
        <v>0</v>
      </c>
      <c r="BH26" s="58">
        <f t="shared" si="10"/>
        <v>0</v>
      </c>
      <c r="BI26" s="58">
        <f t="shared" si="10"/>
        <v>0</v>
      </c>
      <c r="BJ26" s="58">
        <f t="shared" si="10"/>
        <v>0</v>
      </c>
      <c r="BK26" s="58">
        <f t="shared" si="10"/>
        <v>0</v>
      </c>
      <c r="BL26" s="58">
        <f t="shared" si="10"/>
        <v>0</v>
      </c>
      <c r="BM26" s="58">
        <f t="shared" si="10"/>
        <v>0</v>
      </c>
      <c r="BN26" s="58">
        <f t="shared" ref="BN26:CS26" si="11">BN20+BN21+BN22</f>
        <v>0</v>
      </c>
      <c r="BO26" s="58">
        <f t="shared" si="11"/>
        <v>0</v>
      </c>
      <c r="BP26" s="58">
        <f t="shared" si="11"/>
        <v>0</v>
      </c>
      <c r="BQ26" s="58">
        <f t="shared" si="11"/>
        <v>0</v>
      </c>
      <c r="BR26" s="58">
        <f t="shared" si="11"/>
        <v>0</v>
      </c>
      <c r="BS26" s="58">
        <f t="shared" si="11"/>
        <v>0</v>
      </c>
      <c r="BT26" s="58">
        <f t="shared" si="11"/>
        <v>0</v>
      </c>
      <c r="BU26" s="58">
        <f t="shared" si="11"/>
        <v>0</v>
      </c>
      <c r="BV26" s="58">
        <f t="shared" si="11"/>
        <v>0</v>
      </c>
      <c r="BW26" s="58">
        <f t="shared" si="11"/>
        <v>0</v>
      </c>
      <c r="BX26" s="58">
        <f t="shared" si="11"/>
        <v>0</v>
      </c>
      <c r="BY26" s="58">
        <f t="shared" si="11"/>
        <v>0</v>
      </c>
      <c r="BZ26" s="58">
        <f t="shared" si="11"/>
        <v>0</v>
      </c>
      <c r="CA26" s="58">
        <f t="shared" si="11"/>
        <v>0</v>
      </c>
      <c r="CB26" s="58">
        <f t="shared" si="11"/>
        <v>0</v>
      </c>
      <c r="CC26" s="58">
        <f t="shared" si="11"/>
        <v>0</v>
      </c>
      <c r="CD26" s="58">
        <f t="shared" si="11"/>
        <v>0</v>
      </c>
      <c r="CE26" s="58">
        <f t="shared" si="11"/>
        <v>0</v>
      </c>
      <c r="CF26" s="58">
        <f t="shared" si="11"/>
        <v>0</v>
      </c>
      <c r="CG26" s="58">
        <f t="shared" si="11"/>
        <v>0</v>
      </c>
      <c r="CH26" s="58">
        <f t="shared" si="11"/>
        <v>0</v>
      </c>
      <c r="CI26" s="13">
        <f t="shared" si="11"/>
        <v>0</v>
      </c>
      <c r="CJ26" s="13">
        <f t="shared" si="11"/>
        <v>0</v>
      </c>
      <c r="CK26" s="13">
        <f t="shared" si="11"/>
        <v>0</v>
      </c>
      <c r="CL26" s="13">
        <f t="shared" si="11"/>
        <v>0</v>
      </c>
      <c r="CM26" s="13">
        <f t="shared" si="11"/>
        <v>0</v>
      </c>
      <c r="CN26" s="13">
        <f t="shared" si="11"/>
        <v>0</v>
      </c>
      <c r="CO26" s="13">
        <f t="shared" si="11"/>
        <v>0</v>
      </c>
      <c r="CP26" s="13">
        <f t="shared" si="11"/>
        <v>0</v>
      </c>
      <c r="CQ26" s="13">
        <f t="shared" si="11"/>
        <v>0</v>
      </c>
      <c r="CR26" s="13">
        <f t="shared" si="11"/>
        <v>0</v>
      </c>
      <c r="CS26" s="13">
        <f t="shared" si="11"/>
        <v>0</v>
      </c>
      <c r="CT26" s="13">
        <f t="shared" ref="CT26:DB26" si="12">CT20+CT21+CT22</f>
        <v>0</v>
      </c>
      <c r="CU26" s="13">
        <f t="shared" si="12"/>
        <v>0</v>
      </c>
      <c r="CV26" s="13">
        <f t="shared" si="12"/>
        <v>0</v>
      </c>
      <c r="CW26" s="13">
        <f t="shared" si="12"/>
        <v>0</v>
      </c>
      <c r="CX26" s="13">
        <f t="shared" si="12"/>
        <v>0</v>
      </c>
      <c r="CY26" s="13">
        <f t="shared" si="12"/>
        <v>0</v>
      </c>
      <c r="CZ26" s="13">
        <f t="shared" si="12"/>
        <v>0</v>
      </c>
      <c r="DA26" s="13">
        <f t="shared" si="12"/>
        <v>0</v>
      </c>
      <c r="DB26" s="13">
        <f t="shared" si="12"/>
        <v>0</v>
      </c>
    </row>
    <row r="27" spans="1:106" s="12" customFormat="1" ht="24.95" customHeight="1" x14ac:dyDescent="0.2">
      <c r="A27" s="20" t="s">
        <v>19</v>
      </c>
      <c r="B27" s="13">
        <f>B23+B24</f>
        <v>130</v>
      </c>
      <c r="C27" s="13">
        <f t="shared" ref="C27:BH27" si="13">C23+C24</f>
        <v>4</v>
      </c>
      <c r="D27" s="13">
        <f t="shared" si="13"/>
        <v>0</v>
      </c>
      <c r="E27" s="13">
        <f t="shared" si="13"/>
        <v>0</v>
      </c>
      <c r="F27" s="13">
        <f t="shared" si="13"/>
        <v>0</v>
      </c>
      <c r="G27" s="13">
        <f t="shared" si="13"/>
        <v>0</v>
      </c>
      <c r="H27" s="13">
        <f t="shared" si="13"/>
        <v>0</v>
      </c>
      <c r="I27" s="13">
        <f t="shared" si="13"/>
        <v>0</v>
      </c>
      <c r="J27" s="13">
        <f t="shared" si="13"/>
        <v>0</v>
      </c>
      <c r="K27" s="13">
        <f t="shared" si="13"/>
        <v>0</v>
      </c>
      <c r="L27" s="13">
        <f t="shared" si="13"/>
        <v>5</v>
      </c>
      <c r="M27" s="13">
        <f t="shared" si="13"/>
        <v>0</v>
      </c>
      <c r="N27" s="13">
        <f t="shared" si="13"/>
        <v>0</v>
      </c>
      <c r="O27" s="13">
        <f t="shared" si="13"/>
        <v>0</v>
      </c>
      <c r="P27" s="13">
        <f t="shared" si="13"/>
        <v>0</v>
      </c>
      <c r="Q27" s="13">
        <f t="shared" si="13"/>
        <v>0</v>
      </c>
      <c r="R27" s="13">
        <f t="shared" si="13"/>
        <v>125</v>
      </c>
      <c r="S27" s="13">
        <f t="shared" si="13"/>
        <v>16</v>
      </c>
      <c r="T27" s="13">
        <f t="shared" si="13"/>
        <v>83</v>
      </c>
      <c r="U27" s="13">
        <f t="shared" si="13"/>
        <v>0</v>
      </c>
      <c r="V27" s="63">
        <f t="shared" si="13"/>
        <v>2</v>
      </c>
      <c r="W27" s="63">
        <f t="shared" si="13"/>
        <v>12</v>
      </c>
      <c r="X27" s="63">
        <f t="shared" si="13"/>
        <v>2</v>
      </c>
      <c r="Y27" s="58">
        <f t="shared" si="13"/>
        <v>41848.756359999999</v>
      </c>
      <c r="Z27" s="58">
        <f t="shared" si="13"/>
        <v>34747.611720000001</v>
      </c>
      <c r="AA27" s="58">
        <f t="shared" si="13"/>
        <v>6980.7517199999993</v>
      </c>
      <c r="AB27" s="58">
        <f t="shared" si="13"/>
        <v>27872.823359999999</v>
      </c>
      <c r="AC27" s="58">
        <f t="shared" si="13"/>
        <v>21803.177660000001</v>
      </c>
      <c r="AD27" s="58">
        <f t="shared" si="13"/>
        <v>6829.4468899999993</v>
      </c>
      <c r="AE27" s="58">
        <f t="shared" si="13"/>
        <v>0</v>
      </c>
      <c r="AF27" s="58">
        <f t="shared" si="13"/>
        <v>0</v>
      </c>
      <c r="AG27" s="58">
        <f t="shared" si="13"/>
        <v>0</v>
      </c>
      <c r="AH27" s="58">
        <f t="shared" si="13"/>
        <v>0</v>
      </c>
      <c r="AI27" s="58">
        <f t="shared" si="13"/>
        <v>0</v>
      </c>
      <c r="AJ27" s="58">
        <f t="shared" si="13"/>
        <v>0</v>
      </c>
      <c r="AK27" s="58">
        <f t="shared" si="13"/>
        <v>0</v>
      </c>
      <c r="AL27" s="58">
        <f t="shared" si="13"/>
        <v>0</v>
      </c>
      <c r="AM27" s="58">
        <f t="shared" si="13"/>
        <v>0</v>
      </c>
      <c r="AN27" s="58">
        <f t="shared" si="13"/>
        <v>0</v>
      </c>
      <c r="AO27" s="58">
        <f t="shared" si="13"/>
        <v>0</v>
      </c>
      <c r="AP27" s="58">
        <f t="shared" si="13"/>
        <v>0</v>
      </c>
      <c r="AQ27" s="58">
        <f t="shared" si="13"/>
        <v>0</v>
      </c>
      <c r="AR27" s="58">
        <f t="shared" si="13"/>
        <v>0</v>
      </c>
      <c r="AS27" s="58">
        <f t="shared" si="13"/>
        <v>0</v>
      </c>
      <c r="AT27" s="58">
        <f t="shared" si="13"/>
        <v>0</v>
      </c>
      <c r="AU27" s="58">
        <f t="shared" si="13"/>
        <v>0</v>
      </c>
      <c r="AV27" s="58">
        <f t="shared" si="13"/>
        <v>0</v>
      </c>
      <c r="AW27" s="58">
        <f t="shared" si="13"/>
        <v>0</v>
      </c>
      <c r="AX27" s="58">
        <f t="shared" si="13"/>
        <v>0</v>
      </c>
      <c r="AY27" s="58">
        <f t="shared" si="13"/>
        <v>0</v>
      </c>
      <c r="AZ27" s="58">
        <f t="shared" si="13"/>
        <v>0</v>
      </c>
      <c r="BA27" s="58">
        <f t="shared" si="13"/>
        <v>0</v>
      </c>
      <c r="BB27" s="58">
        <f t="shared" si="13"/>
        <v>0</v>
      </c>
      <c r="BC27" s="58">
        <f t="shared" si="13"/>
        <v>0</v>
      </c>
      <c r="BD27" s="58">
        <f t="shared" si="13"/>
        <v>0</v>
      </c>
      <c r="BE27" s="58">
        <f t="shared" si="13"/>
        <v>0</v>
      </c>
      <c r="BF27" s="58">
        <f t="shared" si="13"/>
        <v>27872.823359999999</v>
      </c>
      <c r="BG27" s="58">
        <f t="shared" si="13"/>
        <v>21803.177660000001</v>
      </c>
      <c r="BH27" s="58">
        <f t="shared" si="13"/>
        <v>6829.4468899999993</v>
      </c>
      <c r="BI27" s="58">
        <f t="shared" ref="BI27:CG27" si="14">BI23+BI24</f>
        <v>0</v>
      </c>
      <c r="BJ27" s="58">
        <f t="shared" si="14"/>
        <v>0</v>
      </c>
      <c r="BK27" s="58">
        <f t="shared" si="14"/>
        <v>0</v>
      </c>
      <c r="BL27" s="58">
        <f t="shared" si="14"/>
        <v>0</v>
      </c>
      <c r="BM27" s="58">
        <f t="shared" si="14"/>
        <v>0</v>
      </c>
      <c r="BN27" s="58">
        <f t="shared" si="14"/>
        <v>0</v>
      </c>
      <c r="BO27" s="58">
        <f t="shared" si="14"/>
        <v>0</v>
      </c>
      <c r="BP27" s="58">
        <f t="shared" si="14"/>
        <v>0</v>
      </c>
      <c r="BQ27" s="58">
        <f t="shared" si="14"/>
        <v>0</v>
      </c>
      <c r="BR27" s="58">
        <f t="shared" si="14"/>
        <v>0</v>
      </c>
      <c r="BS27" s="58">
        <f t="shared" si="14"/>
        <v>0</v>
      </c>
      <c r="BT27" s="58">
        <f t="shared" si="14"/>
        <v>0</v>
      </c>
      <c r="BU27" s="58">
        <f t="shared" si="14"/>
        <v>0</v>
      </c>
      <c r="BV27" s="58">
        <f t="shared" si="14"/>
        <v>0</v>
      </c>
      <c r="BW27" s="58">
        <f t="shared" si="14"/>
        <v>0</v>
      </c>
      <c r="BX27" s="58">
        <f t="shared" si="14"/>
        <v>12864.127399999998</v>
      </c>
      <c r="BY27" s="58">
        <f t="shared" si="14"/>
        <v>14452.406559999999</v>
      </c>
      <c r="BZ27" s="58">
        <f t="shared" si="14"/>
        <v>547.47172999999998</v>
      </c>
      <c r="CA27" s="58">
        <f t="shared" si="14"/>
        <v>4118.8623200000002</v>
      </c>
      <c r="CB27" s="58">
        <f t="shared" si="14"/>
        <v>5829.57251</v>
      </c>
      <c r="CC27" s="58">
        <f t="shared" si="14"/>
        <v>0</v>
      </c>
      <c r="CD27" s="58">
        <f t="shared" si="14"/>
        <v>491.51411000000002</v>
      </c>
      <c r="CE27" s="58">
        <f t="shared" si="14"/>
        <v>3643.1438800000005</v>
      </c>
      <c r="CF27" s="58">
        <f t="shared" si="14"/>
        <v>4302.3332300000002</v>
      </c>
      <c r="CG27" s="58">
        <f t="shared" si="14"/>
        <v>383.49683999999996</v>
      </c>
      <c r="CH27" s="58">
        <f t="shared" ref="CH27:DB27" si="15">CH23+CH24</f>
        <v>12.930960000000001</v>
      </c>
      <c r="CI27" s="13">
        <f t="shared" si="15"/>
        <v>16</v>
      </c>
      <c r="CJ27" s="13">
        <f t="shared" si="15"/>
        <v>18</v>
      </c>
      <c r="CK27" s="13">
        <f t="shared" si="15"/>
        <v>0</v>
      </c>
      <c r="CL27" s="13">
        <f t="shared" si="15"/>
        <v>0</v>
      </c>
      <c r="CM27" s="13">
        <f t="shared" si="15"/>
        <v>0</v>
      </c>
      <c r="CN27" s="13">
        <f t="shared" si="15"/>
        <v>0</v>
      </c>
      <c r="CO27" s="13">
        <f t="shared" si="15"/>
        <v>0</v>
      </c>
      <c r="CP27" s="13">
        <f t="shared" si="15"/>
        <v>0</v>
      </c>
      <c r="CQ27" s="13">
        <f t="shared" si="15"/>
        <v>0</v>
      </c>
      <c r="CR27" s="13">
        <f t="shared" si="15"/>
        <v>0</v>
      </c>
      <c r="CS27" s="13">
        <f t="shared" si="15"/>
        <v>16</v>
      </c>
      <c r="CT27" s="13">
        <f t="shared" si="15"/>
        <v>18</v>
      </c>
      <c r="CU27" s="13">
        <f t="shared" si="15"/>
        <v>0</v>
      </c>
      <c r="CV27" s="13">
        <f t="shared" si="15"/>
        <v>0</v>
      </c>
      <c r="CW27" s="13">
        <f t="shared" si="15"/>
        <v>0</v>
      </c>
      <c r="CX27" s="13">
        <f t="shared" si="15"/>
        <v>0</v>
      </c>
      <c r="CY27" s="13">
        <f t="shared" si="15"/>
        <v>0</v>
      </c>
      <c r="CZ27" s="13">
        <f t="shared" si="15"/>
        <v>0</v>
      </c>
      <c r="DA27" s="13">
        <f t="shared" si="15"/>
        <v>0</v>
      </c>
      <c r="DB27" s="13">
        <f t="shared" si="15"/>
        <v>0</v>
      </c>
    </row>
    <row r="28" spans="1:106" s="12" customFormat="1" ht="29.25" customHeight="1" x14ac:dyDescent="0.2">
      <c r="A28" s="20" t="s">
        <v>20</v>
      </c>
      <c r="B28" s="13">
        <f>B25+B27</f>
        <v>130</v>
      </c>
      <c r="C28" s="13">
        <f t="shared" ref="C28:BH28" si="16">C25+C27</f>
        <v>4</v>
      </c>
      <c r="D28" s="13">
        <f t="shared" si="16"/>
        <v>0</v>
      </c>
      <c r="E28" s="13">
        <f t="shared" si="16"/>
        <v>0</v>
      </c>
      <c r="F28" s="13">
        <f t="shared" si="16"/>
        <v>0</v>
      </c>
      <c r="G28" s="13">
        <f t="shared" si="16"/>
        <v>0</v>
      </c>
      <c r="H28" s="13">
        <f t="shared" si="16"/>
        <v>0</v>
      </c>
      <c r="I28" s="13">
        <f t="shared" si="16"/>
        <v>0</v>
      </c>
      <c r="J28" s="13">
        <f t="shared" si="16"/>
        <v>0</v>
      </c>
      <c r="K28" s="13">
        <f t="shared" si="16"/>
        <v>0</v>
      </c>
      <c r="L28" s="13">
        <f t="shared" si="16"/>
        <v>5</v>
      </c>
      <c r="M28" s="13">
        <f t="shared" si="16"/>
        <v>0</v>
      </c>
      <c r="N28" s="13">
        <f t="shared" si="16"/>
        <v>0</v>
      </c>
      <c r="O28" s="13">
        <f t="shared" si="16"/>
        <v>0</v>
      </c>
      <c r="P28" s="13">
        <f t="shared" si="16"/>
        <v>0</v>
      </c>
      <c r="Q28" s="13">
        <f t="shared" si="16"/>
        <v>0</v>
      </c>
      <c r="R28" s="13">
        <f t="shared" si="16"/>
        <v>125</v>
      </c>
      <c r="S28" s="13">
        <f t="shared" si="16"/>
        <v>16</v>
      </c>
      <c r="T28" s="13">
        <f t="shared" si="16"/>
        <v>83</v>
      </c>
      <c r="U28" s="13">
        <f t="shared" si="16"/>
        <v>0</v>
      </c>
      <c r="V28" s="63">
        <f t="shared" si="16"/>
        <v>2</v>
      </c>
      <c r="W28" s="63">
        <f t="shared" si="16"/>
        <v>12</v>
      </c>
      <c r="X28" s="63">
        <f t="shared" si="16"/>
        <v>2</v>
      </c>
      <c r="Y28" s="58">
        <f t="shared" si="16"/>
        <v>41848.756359999999</v>
      </c>
      <c r="Z28" s="58">
        <f t="shared" si="16"/>
        <v>34747.611720000001</v>
      </c>
      <c r="AA28" s="58">
        <f t="shared" si="16"/>
        <v>6980.7517199999993</v>
      </c>
      <c r="AB28" s="58">
        <f t="shared" si="16"/>
        <v>27872.823359999999</v>
      </c>
      <c r="AC28" s="58">
        <f t="shared" si="16"/>
        <v>21803.177660000001</v>
      </c>
      <c r="AD28" s="58">
        <f t="shared" si="16"/>
        <v>6829.4468899999993</v>
      </c>
      <c r="AE28" s="58">
        <f t="shared" si="16"/>
        <v>0</v>
      </c>
      <c r="AF28" s="58">
        <f t="shared" si="16"/>
        <v>0</v>
      </c>
      <c r="AG28" s="58">
        <f t="shared" si="16"/>
        <v>0</v>
      </c>
      <c r="AH28" s="58">
        <f t="shared" si="16"/>
        <v>0</v>
      </c>
      <c r="AI28" s="58">
        <f t="shared" si="16"/>
        <v>0</v>
      </c>
      <c r="AJ28" s="58">
        <f t="shared" si="16"/>
        <v>0</v>
      </c>
      <c r="AK28" s="58">
        <f t="shared" si="16"/>
        <v>0</v>
      </c>
      <c r="AL28" s="58">
        <f t="shared" si="16"/>
        <v>0</v>
      </c>
      <c r="AM28" s="58">
        <f t="shared" si="16"/>
        <v>0</v>
      </c>
      <c r="AN28" s="58">
        <f t="shared" si="16"/>
        <v>0</v>
      </c>
      <c r="AO28" s="58">
        <f t="shared" si="16"/>
        <v>0</v>
      </c>
      <c r="AP28" s="58">
        <f t="shared" si="16"/>
        <v>0</v>
      </c>
      <c r="AQ28" s="58">
        <f t="shared" si="16"/>
        <v>0</v>
      </c>
      <c r="AR28" s="58">
        <f t="shared" si="16"/>
        <v>0</v>
      </c>
      <c r="AS28" s="58">
        <f t="shared" si="16"/>
        <v>0</v>
      </c>
      <c r="AT28" s="58">
        <f t="shared" si="16"/>
        <v>0</v>
      </c>
      <c r="AU28" s="58">
        <f t="shared" si="16"/>
        <v>0</v>
      </c>
      <c r="AV28" s="58">
        <f t="shared" si="16"/>
        <v>0</v>
      </c>
      <c r="AW28" s="58">
        <f t="shared" si="16"/>
        <v>0</v>
      </c>
      <c r="AX28" s="58">
        <f t="shared" si="16"/>
        <v>0</v>
      </c>
      <c r="AY28" s="58">
        <f t="shared" si="16"/>
        <v>0</v>
      </c>
      <c r="AZ28" s="58">
        <f t="shared" si="16"/>
        <v>0</v>
      </c>
      <c r="BA28" s="58">
        <f t="shared" si="16"/>
        <v>0</v>
      </c>
      <c r="BB28" s="58">
        <f t="shared" si="16"/>
        <v>0</v>
      </c>
      <c r="BC28" s="58">
        <f t="shared" si="16"/>
        <v>0</v>
      </c>
      <c r="BD28" s="58">
        <f t="shared" si="16"/>
        <v>0</v>
      </c>
      <c r="BE28" s="58">
        <f t="shared" si="16"/>
        <v>0</v>
      </c>
      <c r="BF28" s="58">
        <f t="shared" si="16"/>
        <v>27872.823359999999</v>
      </c>
      <c r="BG28" s="58">
        <f t="shared" si="16"/>
        <v>21803.177660000001</v>
      </c>
      <c r="BH28" s="58">
        <f t="shared" si="16"/>
        <v>6829.4468899999993</v>
      </c>
      <c r="BI28" s="58">
        <f t="shared" ref="BI28:CG28" si="17">BI25+BI27</f>
        <v>0</v>
      </c>
      <c r="BJ28" s="58">
        <f t="shared" si="17"/>
        <v>0</v>
      </c>
      <c r="BK28" s="58">
        <f t="shared" si="17"/>
        <v>0</v>
      </c>
      <c r="BL28" s="58">
        <f t="shared" si="17"/>
        <v>0</v>
      </c>
      <c r="BM28" s="58">
        <f t="shared" si="17"/>
        <v>0</v>
      </c>
      <c r="BN28" s="58">
        <f t="shared" si="17"/>
        <v>0</v>
      </c>
      <c r="BO28" s="58">
        <f t="shared" si="17"/>
        <v>0</v>
      </c>
      <c r="BP28" s="58">
        <f t="shared" si="17"/>
        <v>0</v>
      </c>
      <c r="BQ28" s="58">
        <f t="shared" si="17"/>
        <v>0</v>
      </c>
      <c r="BR28" s="58">
        <f t="shared" si="17"/>
        <v>0</v>
      </c>
      <c r="BS28" s="58">
        <f t="shared" si="17"/>
        <v>0</v>
      </c>
      <c r="BT28" s="58">
        <f t="shared" si="17"/>
        <v>0</v>
      </c>
      <c r="BU28" s="58">
        <f t="shared" si="17"/>
        <v>0</v>
      </c>
      <c r="BV28" s="58">
        <f t="shared" si="17"/>
        <v>0</v>
      </c>
      <c r="BW28" s="58">
        <f t="shared" si="17"/>
        <v>0</v>
      </c>
      <c r="BX28" s="58">
        <f t="shared" si="17"/>
        <v>12864.127399999998</v>
      </c>
      <c r="BY28" s="58">
        <f t="shared" si="17"/>
        <v>14452.406559999999</v>
      </c>
      <c r="BZ28" s="58">
        <f t="shared" si="17"/>
        <v>547.47172999999998</v>
      </c>
      <c r="CA28" s="58">
        <f t="shared" si="17"/>
        <v>4118.8623200000002</v>
      </c>
      <c r="CB28" s="58">
        <f t="shared" si="17"/>
        <v>5829.57251</v>
      </c>
      <c r="CC28" s="58">
        <f t="shared" si="17"/>
        <v>0</v>
      </c>
      <c r="CD28" s="58">
        <f t="shared" si="17"/>
        <v>491.51411000000002</v>
      </c>
      <c r="CE28" s="58">
        <f t="shared" si="17"/>
        <v>3643.1438800000005</v>
      </c>
      <c r="CF28" s="58">
        <f t="shared" si="17"/>
        <v>4302.3332300000002</v>
      </c>
      <c r="CG28" s="58">
        <f t="shared" si="17"/>
        <v>383.49683999999996</v>
      </c>
      <c r="CH28" s="58">
        <f t="shared" ref="CH28:DB28" si="18">CH25+CH27</f>
        <v>12.930960000000001</v>
      </c>
      <c r="CI28" s="13">
        <f t="shared" si="18"/>
        <v>16</v>
      </c>
      <c r="CJ28" s="13">
        <f t="shared" si="18"/>
        <v>18</v>
      </c>
      <c r="CK28" s="13">
        <f t="shared" si="18"/>
        <v>0</v>
      </c>
      <c r="CL28" s="13">
        <f t="shared" si="18"/>
        <v>0</v>
      </c>
      <c r="CM28" s="13">
        <f t="shared" si="18"/>
        <v>0</v>
      </c>
      <c r="CN28" s="13">
        <f t="shared" si="18"/>
        <v>0</v>
      </c>
      <c r="CO28" s="13">
        <f t="shared" si="18"/>
        <v>0</v>
      </c>
      <c r="CP28" s="13">
        <f t="shared" si="18"/>
        <v>0</v>
      </c>
      <c r="CQ28" s="13">
        <f t="shared" si="18"/>
        <v>0</v>
      </c>
      <c r="CR28" s="13">
        <f t="shared" si="18"/>
        <v>0</v>
      </c>
      <c r="CS28" s="13">
        <f t="shared" si="18"/>
        <v>16</v>
      </c>
      <c r="CT28" s="13">
        <f t="shared" si="18"/>
        <v>18</v>
      </c>
      <c r="CU28" s="13">
        <f t="shared" si="18"/>
        <v>0</v>
      </c>
      <c r="CV28" s="13">
        <f t="shared" si="18"/>
        <v>0</v>
      </c>
      <c r="CW28" s="13">
        <f t="shared" si="18"/>
        <v>0</v>
      </c>
      <c r="CX28" s="13">
        <f t="shared" si="18"/>
        <v>0</v>
      </c>
      <c r="CY28" s="13">
        <f t="shared" si="18"/>
        <v>0</v>
      </c>
      <c r="CZ28" s="13">
        <f t="shared" si="18"/>
        <v>0</v>
      </c>
      <c r="DA28" s="13">
        <f t="shared" si="18"/>
        <v>0</v>
      </c>
      <c r="DB28" s="13">
        <f t="shared" si="18"/>
        <v>0</v>
      </c>
    </row>
    <row r="29" spans="1:106" s="15" customFormat="1" ht="27.75" customHeight="1" x14ac:dyDescent="0.2">
      <c r="A29" s="21" t="s">
        <v>1</v>
      </c>
      <c r="B29" s="14">
        <f>B26+B28</f>
        <v>130</v>
      </c>
      <c r="C29" s="14">
        <f t="shared" ref="C29:BH29" si="19">C26+C28</f>
        <v>4</v>
      </c>
      <c r="D29" s="14">
        <f t="shared" si="19"/>
        <v>0</v>
      </c>
      <c r="E29" s="14">
        <f t="shared" si="19"/>
        <v>0</v>
      </c>
      <c r="F29" s="14">
        <f t="shared" si="19"/>
        <v>0</v>
      </c>
      <c r="G29" s="14">
        <f t="shared" si="19"/>
        <v>0</v>
      </c>
      <c r="H29" s="14">
        <f t="shared" si="19"/>
        <v>0</v>
      </c>
      <c r="I29" s="14">
        <f t="shared" si="19"/>
        <v>0</v>
      </c>
      <c r="J29" s="14">
        <f t="shared" si="19"/>
        <v>0</v>
      </c>
      <c r="K29" s="14">
        <f t="shared" si="19"/>
        <v>0</v>
      </c>
      <c r="L29" s="14">
        <f t="shared" si="19"/>
        <v>5</v>
      </c>
      <c r="M29" s="14">
        <f t="shared" si="19"/>
        <v>0</v>
      </c>
      <c r="N29" s="14">
        <f t="shared" si="19"/>
        <v>0</v>
      </c>
      <c r="O29" s="14">
        <f t="shared" si="19"/>
        <v>0</v>
      </c>
      <c r="P29" s="14">
        <f t="shared" si="19"/>
        <v>0</v>
      </c>
      <c r="Q29" s="14">
        <f t="shared" si="19"/>
        <v>0</v>
      </c>
      <c r="R29" s="14">
        <f t="shared" si="19"/>
        <v>125</v>
      </c>
      <c r="S29" s="14">
        <f t="shared" si="19"/>
        <v>16</v>
      </c>
      <c r="T29" s="14">
        <f t="shared" si="19"/>
        <v>83</v>
      </c>
      <c r="U29" s="14">
        <f t="shared" si="19"/>
        <v>0</v>
      </c>
      <c r="V29" s="64">
        <f t="shared" si="19"/>
        <v>2</v>
      </c>
      <c r="W29" s="64">
        <f t="shared" si="19"/>
        <v>12</v>
      </c>
      <c r="X29" s="64">
        <f t="shared" si="19"/>
        <v>2</v>
      </c>
      <c r="Y29" s="99">
        <f t="shared" si="19"/>
        <v>41848.756359999999</v>
      </c>
      <c r="Z29" s="59">
        <f t="shared" si="19"/>
        <v>34747.611720000001</v>
      </c>
      <c r="AA29" s="99">
        <f t="shared" si="19"/>
        <v>6980.7517199999993</v>
      </c>
      <c r="AB29" s="59">
        <f t="shared" si="19"/>
        <v>27872.823359999999</v>
      </c>
      <c r="AC29" s="59">
        <f t="shared" si="19"/>
        <v>21803.177660000001</v>
      </c>
      <c r="AD29" s="59">
        <f t="shared" si="19"/>
        <v>6829.4468899999993</v>
      </c>
      <c r="AE29" s="59">
        <f t="shared" si="19"/>
        <v>0</v>
      </c>
      <c r="AF29" s="59">
        <f t="shared" si="19"/>
        <v>0</v>
      </c>
      <c r="AG29" s="59">
        <f t="shared" si="19"/>
        <v>0</v>
      </c>
      <c r="AH29" s="59">
        <f t="shared" si="19"/>
        <v>0</v>
      </c>
      <c r="AI29" s="59">
        <f t="shared" si="19"/>
        <v>0</v>
      </c>
      <c r="AJ29" s="59">
        <f t="shared" si="19"/>
        <v>0</v>
      </c>
      <c r="AK29" s="59">
        <f t="shared" si="19"/>
        <v>0</v>
      </c>
      <c r="AL29" s="59">
        <f t="shared" si="19"/>
        <v>0</v>
      </c>
      <c r="AM29" s="59">
        <f t="shared" si="19"/>
        <v>0</v>
      </c>
      <c r="AN29" s="59">
        <f t="shared" si="19"/>
        <v>0</v>
      </c>
      <c r="AO29" s="59">
        <f t="shared" si="19"/>
        <v>0</v>
      </c>
      <c r="AP29" s="59">
        <f t="shared" si="19"/>
        <v>0</v>
      </c>
      <c r="AQ29" s="59">
        <f t="shared" si="19"/>
        <v>0</v>
      </c>
      <c r="AR29" s="59">
        <f t="shared" si="19"/>
        <v>0</v>
      </c>
      <c r="AS29" s="59">
        <f t="shared" si="19"/>
        <v>0</v>
      </c>
      <c r="AT29" s="59">
        <f t="shared" si="19"/>
        <v>0</v>
      </c>
      <c r="AU29" s="59">
        <f t="shared" si="19"/>
        <v>0</v>
      </c>
      <c r="AV29" s="59">
        <f t="shared" si="19"/>
        <v>0</v>
      </c>
      <c r="AW29" s="59">
        <f t="shared" si="19"/>
        <v>0</v>
      </c>
      <c r="AX29" s="59">
        <f t="shared" si="19"/>
        <v>0</v>
      </c>
      <c r="AY29" s="59">
        <f t="shared" si="19"/>
        <v>0</v>
      </c>
      <c r="AZ29" s="59">
        <f t="shared" si="19"/>
        <v>0</v>
      </c>
      <c r="BA29" s="59">
        <f t="shared" si="19"/>
        <v>0</v>
      </c>
      <c r="BB29" s="59">
        <f t="shared" si="19"/>
        <v>0</v>
      </c>
      <c r="BC29" s="59">
        <f t="shared" si="19"/>
        <v>0</v>
      </c>
      <c r="BD29" s="59">
        <f t="shared" si="19"/>
        <v>0</v>
      </c>
      <c r="BE29" s="59">
        <f t="shared" si="19"/>
        <v>0</v>
      </c>
      <c r="BF29" s="59">
        <f t="shared" si="19"/>
        <v>27872.823359999999</v>
      </c>
      <c r="BG29" s="59">
        <f t="shared" si="19"/>
        <v>21803.177660000001</v>
      </c>
      <c r="BH29" s="59">
        <f t="shared" si="19"/>
        <v>6829.4468899999993</v>
      </c>
      <c r="BI29" s="59">
        <f t="shared" ref="BI29:CG29" si="20">BI26+BI28</f>
        <v>0</v>
      </c>
      <c r="BJ29" s="59">
        <f t="shared" si="20"/>
        <v>0</v>
      </c>
      <c r="BK29" s="59">
        <f t="shared" si="20"/>
        <v>0</v>
      </c>
      <c r="BL29" s="59">
        <f t="shared" si="20"/>
        <v>0</v>
      </c>
      <c r="BM29" s="59">
        <f t="shared" si="20"/>
        <v>0</v>
      </c>
      <c r="BN29" s="59">
        <f t="shared" si="20"/>
        <v>0</v>
      </c>
      <c r="BO29" s="59">
        <f t="shared" si="20"/>
        <v>0</v>
      </c>
      <c r="BP29" s="59">
        <f t="shared" si="20"/>
        <v>0</v>
      </c>
      <c r="BQ29" s="59">
        <f t="shared" si="20"/>
        <v>0</v>
      </c>
      <c r="BR29" s="59">
        <f t="shared" si="20"/>
        <v>0</v>
      </c>
      <c r="BS29" s="59">
        <f t="shared" si="20"/>
        <v>0</v>
      </c>
      <c r="BT29" s="59">
        <f t="shared" si="20"/>
        <v>0</v>
      </c>
      <c r="BU29" s="59">
        <f t="shared" si="20"/>
        <v>0</v>
      </c>
      <c r="BV29" s="59">
        <f t="shared" si="20"/>
        <v>0</v>
      </c>
      <c r="BW29" s="59">
        <f t="shared" si="20"/>
        <v>0</v>
      </c>
      <c r="BX29" s="59">
        <f t="shared" si="20"/>
        <v>12864.127399999998</v>
      </c>
      <c r="BY29" s="59">
        <f t="shared" si="20"/>
        <v>14452.406559999999</v>
      </c>
      <c r="BZ29" s="59">
        <f t="shared" si="20"/>
        <v>547.47172999999998</v>
      </c>
      <c r="CA29" s="59">
        <f t="shared" si="20"/>
        <v>4118.8623200000002</v>
      </c>
      <c r="CB29" s="59">
        <f t="shared" si="20"/>
        <v>5829.57251</v>
      </c>
      <c r="CC29" s="59">
        <f t="shared" si="20"/>
        <v>0</v>
      </c>
      <c r="CD29" s="59">
        <f t="shared" si="20"/>
        <v>491.51411000000002</v>
      </c>
      <c r="CE29" s="59">
        <f t="shared" si="20"/>
        <v>3643.1438800000005</v>
      </c>
      <c r="CF29" s="59">
        <f t="shared" si="20"/>
        <v>4302.3332300000002</v>
      </c>
      <c r="CG29" s="59">
        <f t="shared" si="20"/>
        <v>383.49683999999996</v>
      </c>
      <c r="CH29" s="59">
        <f t="shared" ref="CH29:DB29" si="21">CH26+CH28</f>
        <v>12.930960000000001</v>
      </c>
      <c r="CI29" s="14">
        <f t="shared" si="21"/>
        <v>16</v>
      </c>
      <c r="CJ29" s="14">
        <f t="shared" si="21"/>
        <v>18</v>
      </c>
      <c r="CK29" s="14">
        <f t="shared" si="21"/>
        <v>0</v>
      </c>
      <c r="CL29" s="14">
        <f t="shared" si="21"/>
        <v>0</v>
      </c>
      <c r="CM29" s="14">
        <f t="shared" si="21"/>
        <v>0</v>
      </c>
      <c r="CN29" s="14">
        <f t="shared" si="21"/>
        <v>0</v>
      </c>
      <c r="CO29" s="14">
        <f t="shared" si="21"/>
        <v>0</v>
      </c>
      <c r="CP29" s="14">
        <f t="shared" si="21"/>
        <v>0</v>
      </c>
      <c r="CQ29" s="14">
        <f t="shared" si="21"/>
        <v>0</v>
      </c>
      <c r="CR29" s="14">
        <f t="shared" si="21"/>
        <v>0</v>
      </c>
      <c r="CS29" s="14">
        <f t="shared" si="21"/>
        <v>16</v>
      </c>
      <c r="CT29" s="14">
        <f t="shared" si="21"/>
        <v>18</v>
      </c>
      <c r="CU29" s="14">
        <f t="shared" si="21"/>
        <v>0</v>
      </c>
      <c r="CV29" s="14">
        <f t="shared" si="21"/>
        <v>0</v>
      </c>
      <c r="CW29" s="14">
        <f t="shared" si="21"/>
        <v>0</v>
      </c>
      <c r="CX29" s="14">
        <f t="shared" si="21"/>
        <v>0</v>
      </c>
      <c r="CY29" s="14">
        <f t="shared" si="21"/>
        <v>0</v>
      </c>
      <c r="CZ29" s="14">
        <f t="shared" si="21"/>
        <v>0</v>
      </c>
      <c r="DA29" s="14">
        <f t="shared" si="21"/>
        <v>0</v>
      </c>
      <c r="DB29" s="14">
        <f t="shared" si="21"/>
        <v>0</v>
      </c>
    </row>
    <row r="30" spans="1:106" s="43" customFormat="1" x14ac:dyDescent="0.2">
      <c r="A30" s="41"/>
      <c r="B30" s="41"/>
      <c r="C30" s="41"/>
      <c r="D30" s="41"/>
      <c r="E30" s="41"/>
      <c r="F30" s="41"/>
      <c r="G30" s="42"/>
      <c r="H30" s="42"/>
      <c r="O30" s="44"/>
      <c r="P30" s="44"/>
      <c r="Q30" s="44"/>
      <c r="R30" s="44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</row>
    <row r="31" spans="1:106" s="43" customFormat="1" x14ac:dyDescent="0.2">
      <c r="A31" s="41"/>
      <c r="B31" s="41"/>
      <c r="C31" s="41"/>
      <c r="D31" s="41"/>
      <c r="E31" s="41"/>
      <c r="F31" s="41"/>
      <c r="G31" s="42"/>
      <c r="H31" s="42"/>
      <c r="O31" s="44"/>
      <c r="P31" s="44"/>
      <c r="Q31" s="44"/>
      <c r="R31" s="44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</row>
    <row r="32" spans="1:106" s="43" customFormat="1" ht="25.5" x14ac:dyDescent="0.2">
      <c r="A32" s="62" t="s">
        <v>123</v>
      </c>
      <c r="B32" s="41"/>
      <c r="C32" s="41"/>
      <c r="D32" s="41"/>
      <c r="E32" s="41"/>
      <c r="F32" s="41"/>
      <c r="G32" s="42"/>
      <c r="H32" s="42"/>
      <c r="O32" s="44"/>
      <c r="P32" s="44"/>
      <c r="Q32" s="44"/>
      <c r="R32" s="44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</row>
    <row r="33" spans="1:52" s="43" customFormat="1" x14ac:dyDescent="0.2">
      <c r="A33" s="41"/>
      <c r="B33" s="41"/>
      <c r="C33" s="41"/>
      <c r="D33" s="41"/>
      <c r="E33" s="41"/>
      <c r="F33" s="41"/>
      <c r="G33" s="42"/>
      <c r="H33" s="42"/>
      <c r="O33" s="44"/>
      <c r="P33" s="44"/>
      <c r="Q33" s="44"/>
      <c r="R33" s="44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</row>
    <row r="34" spans="1:52" s="43" customFormat="1" x14ac:dyDescent="0.2">
      <c r="A34" s="41"/>
      <c r="B34" s="41"/>
      <c r="C34" s="41"/>
      <c r="D34" s="41"/>
      <c r="E34" s="41"/>
      <c r="F34" s="41"/>
      <c r="G34" s="42"/>
      <c r="H34" s="42"/>
      <c r="O34" s="44"/>
      <c r="P34" s="44"/>
      <c r="Q34" s="44"/>
      <c r="R34" s="44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</row>
    <row r="35" spans="1:52" s="43" customFormat="1" x14ac:dyDescent="0.2">
      <c r="A35" s="41"/>
      <c r="B35" s="41"/>
      <c r="C35" s="41"/>
      <c r="D35" s="41"/>
      <c r="E35" s="41"/>
      <c r="F35" s="41"/>
      <c r="G35" s="42"/>
      <c r="H35" s="42"/>
      <c r="O35" s="44"/>
      <c r="P35" s="44"/>
      <c r="Q35" s="44"/>
      <c r="R35" s="44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</row>
    <row r="36" spans="1:52" s="43" customFormat="1" x14ac:dyDescent="0.2">
      <c r="A36" s="41"/>
      <c r="B36" s="41"/>
      <c r="C36" s="41"/>
      <c r="D36" s="41"/>
      <c r="E36" s="41"/>
      <c r="F36" s="41"/>
      <c r="G36" s="42"/>
      <c r="H36" s="42"/>
      <c r="O36" s="44"/>
      <c r="P36" s="44"/>
      <c r="Q36" s="44"/>
      <c r="R36" s="44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</row>
    <row r="37" spans="1:52" s="43" customFormat="1" x14ac:dyDescent="0.2">
      <c r="A37" s="41"/>
      <c r="B37" s="41"/>
      <c r="C37" s="41"/>
      <c r="D37" s="41"/>
      <c r="E37" s="41"/>
      <c r="F37" s="41"/>
      <c r="G37" s="42"/>
      <c r="H37" s="42"/>
      <c r="O37" s="44"/>
      <c r="P37" s="44"/>
      <c r="Q37" s="44"/>
      <c r="R37" s="44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</row>
    <row r="38" spans="1:52" s="43" customFormat="1" x14ac:dyDescent="0.2">
      <c r="A38" s="41"/>
      <c r="B38" s="41"/>
      <c r="C38" s="41"/>
      <c r="D38" s="41"/>
      <c r="E38" s="41"/>
      <c r="F38" s="41"/>
      <c r="G38" s="42"/>
      <c r="H38" s="42"/>
      <c r="O38" s="44"/>
      <c r="P38" s="44"/>
      <c r="Q38" s="44"/>
      <c r="R38" s="44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</row>
    <row r="39" spans="1:52" s="43" customFormat="1" x14ac:dyDescent="0.2">
      <c r="A39" s="41"/>
      <c r="B39" s="41"/>
      <c r="C39" s="41"/>
      <c r="D39" s="41"/>
      <c r="E39" s="41"/>
      <c r="F39" s="41"/>
      <c r="G39" s="42"/>
      <c r="H39" s="42"/>
      <c r="O39" s="44"/>
      <c r="P39" s="44"/>
      <c r="Q39" s="44"/>
      <c r="R39" s="44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</row>
    <row r="40" spans="1:52" s="43" customFormat="1" x14ac:dyDescent="0.2">
      <c r="A40" s="41"/>
      <c r="B40" s="41"/>
      <c r="C40" s="41"/>
      <c r="D40" s="41"/>
      <c r="E40" s="41"/>
      <c r="F40" s="41"/>
      <c r="G40" s="42"/>
      <c r="H40" s="42"/>
      <c r="O40" s="44"/>
      <c r="P40" s="44"/>
      <c r="Q40" s="44"/>
      <c r="R40" s="44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</row>
    <row r="41" spans="1:52" s="43" customFormat="1" x14ac:dyDescent="0.2">
      <c r="A41" s="41"/>
      <c r="B41" s="41"/>
      <c r="C41" s="41"/>
      <c r="D41" s="41"/>
      <c r="E41" s="41"/>
      <c r="F41" s="41"/>
      <c r="G41" s="42"/>
      <c r="H41" s="42"/>
      <c r="O41" s="44"/>
      <c r="P41" s="44"/>
      <c r="Q41" s="44"/>
      <c r="R41" s="44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</row>
    <row r="42" spans="1:52" s="43" customFormat="1" x14ac:dyDescent="0.2">
      <c r="A42" s="41"/>
      <c r="B42" s="41"/>
      <c r="C42" s="41"/>
      <c r="D42" s="41"/>
      <c r="E42" s="41"/>
      <c r="F42" s="41"/>
      <c r="G42" s="42"/>
      <c r="H42" s="42"/>
      <c r="O42" s="44"/>
      <c r="P42" s="44"/>
      <c r="Q42" s="44"/>
      <c r="R42" s="44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</row>
    <row r="43" spans="1:52" s="43" customFormat="1" x14ac:dyDescent="0.2">
      <c r="A43" s="41"/>
      <c r="B43" s="41"/>
      <c r="C43" s="41"/>
      <c r="D43" s="41"/>
      <c r="E43" s="41"/>
      <c r="F43" s="41"/>
      <c r="G43" s="42"/>
      <c r="H43" s="42"/>
      <c r="O43" s="44"/>
      <c r="P43" s="44"/>
      <c r="Q43" s="44"/>
      <c r="R43" s="44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</row>
    <row r="44" spans="1:52" s="43" customFormat="1" x14ac:dyDescent="0.2">
      <c r="A44" s="41"/>
      <c r="B44" s="41"/>
      <c r="C44" s="41"/>
      <c r="D44" s="41"/>
      <c r="E44" s="41"/>
      <c r="F44" s="41"/>
      <c r="G44" s="42"/>
      <c r="H44" s="42"/>
      <c r="O44" s="44"/>
      <c r="P44" s="44"/>
      <c r="Q44" s="44"/>
      <c r="R44" s="44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</row>
    <row r="45" spans="1:52" s="43" customFormat="1" x14ac:dyDescent="0.2">
      <c r="A45" s="41"/>
      <c r="B45" s="41"/>
      <c r="C45" s="41"/>
      <c r="D45" s="41"/>
      <c r="E45" s="41"/>
      <c r="F45" s="41"/>
      <c r="G45" s="42"/>
      <c r="H45" s="42"/>
      <c r="O45" s="44"/>
      <c r="P45" s="44"/>
      <c r="Q45" s="44"/>
      <c r="R45" s="44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</row>
    <row r="46" spans="1:52" s="43" customFormat="1" x14ac:dyDescent="0.2">
      <c r="A46" s="41"/>
      <c r="B46" s="41"/>
      <c r="C46" s="41"/>
      <c r="D46" s="41"/>
      <c r="E46" s="41"/>
      <c r="F46" s="41"/>
      <c r="G46" s="42"/>
      <c r="H46" s="42"/>
      <c r="O46" s="44"/>
      <c r="P46" s="44"/>
      <c r="Q46" s="44"/>
      <c r="R46" s="44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</row>
    <row r="47" spans="1:52" s="43" customFormat="1" x14ac:dyDescent="0.2">
      <c r="A47" s="41"/>
      <c r="B47" s="41"/>
      <c r="C47" s="41"/>
      <c r="D47" s="41"/>
      <c r="E47" s="41"/>
      <c r="F47" s="41"/>
      <c r="G47" s="42"/>
      <c r="H47" s="42"/>
      <c r="O47" s="44"/>
      <c r="P47" s="44"/>
      <c r="Q47" s="44"/>
      <c r="R47" s="44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</row>
    <row r="48" spans="1:52" s="43" customFormat="1" x14ac:dyDescent="0.2">
      <c r="A48" s="41"/>
      <c r="B48" s="41"/>
      <c r="C48" s="41"/>
      <c r="D48" s="41"/>
      <c r="E48" s="41"/>
      <c r="F48" s="41"/>
      <c r="G48" s="42"/>
      <c r="H48" s="42"/>
      <c r="O48" s="44"/>
      <c r="P48" s="44"/>
      <c r="Q48" s="44"/>
      <c r="R48" s="44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</row>
    <row r="49" spans="1:52" s="43" customFormat="1" x14ac:dyDescent="0.2">
      <c r="A49" s="41"/>
      <c r="B49" s="41"/>
      <c r="C49" s="41"/>
      <c r="D49" s="41"/>
      <c r="E49" s="41"/>
      <c r="F49" s="41"/>
      <c r="G49" s="42"/>
      <c r="H49" s="42"/>
      <c r="O49" s="44"/>
      <c r="P49" s="44"/>
      <c r="Q49" s="44"/>
      <c r="R49" s="44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</row>
    <row r="50" spans="1:52" s="43" customFormat="1" x14ac:dyDescent="0.2">
      <c r="A50" s="41"/>
      <c r="B50" s="41"/>
      <c r="C50" s="41"/>
      <c r="D50" s="41"/>
      <c r="E50" s="41"/>
      <c r="F50" s="41"/>
      <c r="G50" s="42"/>
      <c r="H50" s="42"/>
      <c r="O50" s="44"/>
      <c r="P50" s="44"/>
      <c r="Q50" s="44"/>
      <c r="R50" s="44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</row>
    <row r="51" spans="1:52" s="43" customFormat="1" x14ac:dyDescent="0.2">
      <c r="A51" s="41"/>
      <c r="B51" s="41"/>
      <c r="C51" s="41"/>
      <c r="D51" s="41"/>
      <c r="E51" s="41"/>
      <c r="F51" s="41"/>
      <c r="G51" s="42"/>
      <c r="H51" s="42"/>
      <c r="O51" s="44"/>
      <c r="P51" s="44"/>
      <c r="Q51" s="44"/>
      <c r="R51" s="44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</row>
    <row r="52" spans="1:52" s="43" customFormat="1" x14ac:dyDescent="0.2">
      <c r="A52" s="41"/>
      <c r="B52" s="41"/>
      <c r="C52" s="41"/>
      <c r="D52" s="41"/>
      <c r="E52" s="41"/>
      <c r="F52" s="41"/>
      <c r="G52" s="42"/>
      <c r="H52" s="42"/>
      <c r="O52" s="44"/>
      <c r="P52" s="44"/>
      <c r="Q52" s="44"/>
      <c r="R52" s="44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</row>
    <row r="53" spans="1:52" s="43" customFormat="1" x14ac:dyDescent="0.2">
      <c r="A53" s="41"/>
      <c r="B53" s="41"/>
      <c r="C53" s="41"/>
      <c r="D53" s="41"/>
      <c r="E53" s="41"/>
      <c r="F53" s="41"/>
      <c r="G53" s="42"/>
      <c r="H53" s="42"/>
      <c r="O53" s="44"/>
      <c r="P53" s="44"/>
      <c r="Q53" s="44"/>
      <c r="R53" s="44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</row>
    <row r="54" spans="1:52" s="43" customFormat="1" x14ac:dyDescent="0.2">
      <c r="A54" s="41"/>
      <c r="B54" s="41"/>
      <c r="C54" s="41"/>
      <c r="D54" s="41"/>
      <c r="E54" s="41"/>
      <c r="F54" s="41"/>
      <c r="G54" s="42"/>
      <c r="H54" s="42"/>
      <c r="O54" s="44"/>
      <c r="P54" s="44"/>
      <c r="Q54" s="44"/>
      <c r="R54" s="44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</row>
    <row r="55" spans="1:52" s="43" customFormat="1" x14ac:dyDescent="0.2">
      <c r="A55" s="41"/>
      <c r="B55" s="41"/>
      <c r="C55" s="41"/>
      <c r="D55" s="41"/>
      <c r="E55" s="41"/>
      <c r="F55" s="41"/>
      <c r="G55" s="42"/>
      <c r="H55" s="42"/>
      <c r="O55" s="44"/>
      <c r="P55" s="44"/>
      <c r="Q55" s="44"/>
      <c r="R55" s="44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</row>
    <row r="56" spans="1:52" s="43" customFormat="1" x14ac:dyDescent="0.2">
      <c r="A56" s="41"/>
      <c r="B56" s="41"/>
      <c r="C56" s="41"/>
      <c r="D56" s="41"/>
      <c r="E56" s="41"/>
      <c r="F56" s="41"/>
      <c r="G56" s="42"/>
      <c r="H56" s="42"/>
      <c r="O56" s="44"/>
      <c r="P56" s="44"/>
      <c r="Q56" s="44"/>
      <c r="R56" s="44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</row>
    <row r="57" spans="1:52" s="43" customFormat="1" x14ac:dyDescent="0.2">
      <c r="A57" s="41"/>
      <c r="B57" s="41"/>
      <c r="C57" s="41"/>
      <c r="D57" s="41"/>
      <c r="E57" s="41"/>
      <c r="F57" s="41"/>
      <c r="G57" s="42"/>
      <c r="H57" s="42"/>
      <c r="O57" s="44"/>
      <c r="P57" s="44"/>
      <c r="Q57" s="44"/>
      <c r="R57" s="44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</row>
    <row r="58" spans="1:52" s="43" customFormat="1" x14ac:dyDescent="0.2">
      <c r="A58" s="41"/>
      <c r="B58" s="41"/>
      <c r="C58" s="41"/>
      <c r="D58" s="41"/>
      <c r="E58" s="41"/>
      <c r="F58" s="41"/>
      <c r="G58" s="42"/>
      <c r="H58" s="42"/>
      <c r="O58" s="44"/>
      <c r="P58" s="44"/>
      <c r="Q58" s="44"/>
      <c r="R58" s="44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</row>
    <row r="59" spans="1:52" s="43" customFormat="1" x14ac:dyDescent="0.2">
      <c r="A59" s="41"/>
      <c r="B59" s="41"/>
      <c r="C59" s="41"/>
      <c r="D59" s="41"/>
      <c r="E59" s="41"/>
      <c r="F59" s="41"/>
      <c r="G59" s="42"/>
      <c r="H59" s="42"/>
      <c r="O59" s="44"/>
      <c r="P59" s="44"/>
      <c r="Q59" s="44"/>
      <c r="R59" s="44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</row>
    <row r="60" spans="1:52" s="43" customFormat="1" x14ac:dyDescent="0.2">
      <c r="A60" s="41"/>
      <c r="B60" s="41"/>
      <c r="C60" s="41"/>
      <c r="D60" s="41"/>
      <c r="E60" s="41"/>
      <c r="F60" s="41"/>
      <c r="G60" s="42"/>
      <c r="H60" s="42"/>
      <c r="O60" s="44"/>
      <c r="P60" s="44"/>
      <c r="Q60" s="44"/>
      <c r="R60" s="44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</row>
    <row r="61" spans="1:52" s="43" customFormat="1" x14ac:dyDescent="0.2">
      <c r="A61" s="41"/>
      <c r="B61" s="41"/>
      <c r="C61" s="41"/>
      <c r="D61" s="41"/>
      <c r="E61" s="41"/>
      <c r="F61" s="41"/>
      <c r="G61" s="42"/>
      <c r="H61" s="42"/>
      <c r="O61" s="44"/>
      <c r="P61" s="44"/>
      <c r="Q61" s="44"/>
      <c r="R61" s="44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</row>
    <row r="62" spans="1:52" s="43" customFormat="1" x14ac:dyDescent="0.2">
      <c r="A62" s="41"/>
      <c r="B62" s="41"/>
      <c r="C62" s="41"/>
      <c r="D62" s="41"/>
      <c r="E62" s="41"/>
      <c r="F62" s="41"/>
      <c r="G62" s="42"/>
      <c r="H62" s="42"/>
      <c r="O62" s="44"/>
      <c r="P62" s="44"/>
      <c r="Q62" s="44"/>
      <c r="R62" s="44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</row>
    <row r="63" spans="1:52" s="43" customFormat="1" x14ac:dyDescent="0.2">
      <c r="A63" s="41"/>
      <c r="B63" s="41"/>
      <c r="C63" s="41"/>
      <c r="D63" s="41"/>
      <c r="E63" s="41"/>
      <c r="F63" s="41"/>
      <c r="G63" s="42"/>
      <c r="H63" s="42"/>
      <c r="O63" s="44"/>
      <c r="P63" s="44"/>
      <c r="Q63" s="44"/>
      <c r="R63" s="44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</row>
    <row r="64" spans="1:52" s="43" customFormat="1" x14ac:dyDescent="0.2">
      <c r="A64" s="41"/>
      <c r="B64" s="41"/>
      <c r="C64" s="41"/>
      <c r="D64" s="41"/>
      <c r="E64" s="41"/>
      <c r="F64" s="41"/>
      <c r="G64" s="42"/>
      <c r="H64" s="42"/>
      <c r="O64" s="44"/>
      <c r="P64" s="44"/>
      <c r="Q64" s="44"/>
      <c r="R64" s="44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</row>
    <row r="65" spans="1:52" s="43" customFormat="1" x14ac:dyDescent="0.2">
      <c r="A65" s="41"/>
      <c r="B65" s="41"/>
      <c r="C65" s="41"/>
      <c r="D65" s="41"/>
      <c r="E65" s="41"/>
      <c r="F65" s="41"/>
      <c r="G65" s="42"/>
      <c r="H65" s="42"/>
      <c r="O65" s="44"/>
      <c r="P65" s="44"/>
      <c r="Q65" s="44"/>
      <c r="R65" s="44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</row>
    <row r="66" spans="1:52" s="43" customFormat="1" x14ac:dyDescent="0.2">
      <c r="A66" s="41"/>
      <c r="B66" s="41"/>
      <c r="C66" s="41"/>
      <c r="D66" s="41"/>
      <c r="E66" s="41"/>
      <c r="F66" s="41"/>
      <c r="G66" s="42"/>
      <c r="H66" s="42"/>
      <c r="O66" s="44"/>
      <c r="P66" s="44"/>
      <c r="Q66" s="44"/>
      <c r="R66" s="44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</row>
    <row r="67" spans="1:52" s="43" customFormat="1" x14ac:dyDescent="0.2">
      <c r="A67" s="41"/>
      <c r="B67" s="41"/>
      <c r="C67" s="41"/>
      <c r="D67" s="41"/>
      <c r="E67" s="41"/>
      <c r="F67" s="41"/>
      <c r="G67" s="42"/>
      <c r="H67" s="42"/>
      <c r="O67" s="44"/>
      <c r="P67" s="44"/>
      <c r="Q67" s="44"/>
      <c r="R67" s="44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</row>
    <row r="68" spans="1:52" s="43" customFormat="1" x14ac:dyDescent="0.2">
      <c r="A68" s="41"/>
      <c r="B68" s="41"/>
      <c r="C68" s="41"/>
      <c r="D68" s="41"/>
      <c r="E68" s="41"/>
      <c r="F68" s="41"/>
      <c r="G68" s="42"/>
      <c r="H68" s="42"/>
      <c r="O68" s="44"/>
      <c r="P68" s="44"/>
      <c r="Q68" s="44"/>
      <c r="R68" s="44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</row>
    <row r="69" spans="1:52" s="43" customFormat="1" x14ac:dyDescent="0.2">
      <c r="A69" s="41"/>
      <c r="B69" s="41"/>
      <c r="C69" s="41"/>
      <c r="D69" s="41"/>
      <c r="E69" s="41"/>
      <c r="F69" s="41"/>
      <c r="G69" s="42"/>
      <c r="H69" s="42"/>
      <c r="O69" s="44"/>
      <c r="P69" s="44"/>
      <c r="Q69" s="44"/>
      <c r="R69" s="44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</row>
    <row r="70" spans="1:52" s="43" customFormat="1" x14ac:dyDescent="0.2">
      <c r="A70" s="41"/>
      <c r="B70" s="41"/>
      <c r="C70" s="41"/>
      <c r="D70" s="41"/>
      <c r="E70" s="41"/>
      <c r="F70" s="41"/>
      <c r="G70" s="42"/>
      <c r="H70" s="42"/>
      <c r="O70" s="44"/>
      <c r="P70" s="44"/>
      <c r="Q70" s="44"/>
      <c r="R70" s="44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</row>
    <row r="71" spans="1:52" s="43" customFormat="1" x14ac:dyDescent="0.2">
      <c r="A71" s="41"/>
      <c r="B71" s="41"/>
      <c r="C71" s="41"/>
      <c r="D71" s="41"/>
      <c r="E71" s="41"/>
      <c r="F71" s="41"/>
      <c r="G71" s="42"/>
      <c r="H71" s="42"/>
      <c r="O71" s="44"/>
      <c r="P71" s="44"/>
      <c r="Q71" s="44"/>
      <c r="R71" s="44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</row>
    <row r="72" spans="1:52" s="43" customFormat="1" x14ac:dyDescent="0.2">
      <c r="A72" s="41"/>
      <c r="B72" s="41"/>
      <c r="C72" s="41"/>
      <c r="D72" s="41"/>
      <c r="E72" s="41"/>
      <c r="F72" s="41"/>
      <c r="G72" s="42"/>
      <c r="H72" s="42"/>
      <c r="O72" s="44"/>
      <c r="P72" s="44"/>
      <c r="Q72" s="44"/>
      <c r="R72" s="44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</row>
    <row r="73" spans="1:52" s="43" customFormat="1" x14ac:dyDescent="0.2">
      <c r="A73" s="41"/>
      <c r="B73" s="41"/>
      <c r="C73" s="41"/>
      <c r="D73" s="41"/>
      <c r="E73" s="41"/>
      <c r="F73" s="41"/>
      <c r="G73" s="42"/>
      <c r="H73" s="42"/>
      <c r="O73" s="44"/>
      <c r="P73" s="44"/>
      <c r="Q73" s="44"/>
      <c r="R73" s="44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</row>
    <row r="74" spans="1:52" s="43" customFormat="1" x14ac:dyDescent="0.2">
      <c r="A74" s="41"/>
      <c r="B74" s="41"/>
      <c r="C74" s="41"/>
      <c r="D74" s="41"/>
      <c r="E74" s="41"/>
      <c r="F74" s="41"/>
      <c r="G74" s="42"/>
      <c r="H74" s="42"/>
      <c r="O74" s="44"/>
      <c r="P74" s="44"/>
      <c r="Q74" s="44"/>
      <c r="R74" s="44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</row>
    <row r="75" spans="1:52" s="43" customFormat="1" x14ac:dyDescent="0.2">
      <c r="A75" s="41"/>
      <c r="B75" s="41"/>
      <c r="C75" s="41"/>
      <c r="D75" s="41"/>
      <c r="E75" s="41"/>
      <c r="F75" s="41"/>
      <c r="G75" s="42"/>
      <c r="H75" s="42"/>
      <c r="O75" s="44"/>
      <c r="P75" s="44"/>
      <c r="Q75" s="44"/>
      <c r="R75" s="44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</row>
    <row r="76" spans="1:52" s="43" customFormat="1" x14ac:dyDescent="0.2">
      <c r="A76" s="41"/>
      <c r="B76" s="41"/>
      <c r="C76" s="41"/>
      <c r="D76" s="41"/>
      <c r="E76" s="41"/>
      <c r="F76" s="41"/>
      <c r="G76" s="42"/>
      <c r="H76" s="42"/>
      <c r="O76" s="44"/>
      <c r="P76" s="44"/>
      <c r="Q76" s="44"/>
      <c r="R76" s="44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</row>
    <row r="77" spans="1:52" s="43" customFormat="1" x14ac:dyDescent="0.2">
      <c r="A77" s="41"/>
      <c r="B77" s="41"/>
      <c r="C77" s="41"/>
      <c r="D77" s="41"/>
      <c r="E77" s="41"/>
      <c r="F77" s="41"/>
      <c r="G77" s="42"/>
      <c r="H77" s="42"/>
      <c r="O77" s="44"/>
      <c r="P77" s="44"/>
      <c r="Q77" s="44"/>
      <c r="R77" s="44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</row>
    <row r="78" spans="1:52" s="43" customFormat="1" x14ac:dyDescent="0.2">
      <c r="A78" s="41"/>
      <c r="B78" s="41"/>
      <c r="C78" s="41"/>
      <c r="D78" s="41"/>
      <c r="E78" s="41"/>
      <c r="F78" s="41"/>
      <c r="G78" s="42"/>
      <c r="H78" s="42"/>
      <c r="O78" s="44"/>
      <c r="P78" s="44"/>
      <c r="Q78" s="44"/>
      <c r="R78" s="44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</row>
    <row r="79" spans="1:52" s="43" customFormat="1" x14ac:dyDescent="0.2">
      <c r="A79" s="41"/>
      <c r="B79" s="41"/>
      <c r="C79" s="41"/>
      <c r="D79" s="41"/>
      <c r="E79" s="41"/>
      <c r="F79" s="41"/>
      <c r="G79" s="42"/>
      <c r="H79" s="42"/>
      <c r="O79" s="44"/>
      <c r="P79" s="44"/>
      <c r="Q79" s="44"/>
      <c r="R79" s="44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</row>
    <row r="80" spans="1:52" s="43" customFormat="1" x14ac:dyDescent="0.2">
      <c r="A80" s="41"/>
      <c r="B80" s="41"/>
      <c r="C80" s="41"/>
      <c r="D80" s="41"/>
      <c r="E80" s="41"/>
      <c r="F80" s="41"/>
      <c r="G80" s="42"/>
      <c r="H80" s="42"/>
      <c r="O80" s="44"/>
      <c r="P80" s="44"/>
      <c r="Q80" s="44"/>
      <c r="R80" s="44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</row>
    <row r="81" spans="1:52" s="43" customFormat="1" x14ac:dyDescent="0.2">
      <c r="A81" s="41"/>
      <c r="B81" s="41"/>
      <c r="C81" s="41"/>
      <c r="D81" s="41"/>
      <c r="E81" s="41"/>
      <c r="F81" s="41"/>
      <c r="G81" s="42"/>
      <c r="H81" s="42"/>
      <c r="O81" s="44"/>
      <c r="P81" s="44"/>
      <c r="Q81" s="44"/>
      <c r="R81" s="44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</row>
    <row r="82" spans="1:52" s="43" customFormat="1" x14ac:dyDescent="0.2">
      <c r="A82" s="41"/>
      <c r="B82" s="41"/>
      <c r="C82" s="41"/>
      <c r="D82" s="41"/>
      <c r="E82" s="41"/>
      <c r="F82" s="41"/>
      <c r="G82" s="42"/>
      <c r="H82" s="42"/>
      <c r="O82" s="44"/>
      <c r="P82" s="44"/>
      <c r="Q82" s="44"/>
      <c r="R82" s="44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</row>
    <row r="83" spans="1:52" s="43" customFormat="1" x14ac:dyDescent="0.2">
      <c r="A83" s="41"/>
      <c r="B83" s="41"/>
      <c r="C83" s="41"/>
      <c r="D83" s="41"/>
      <c r="E83" s="41"/>
      <c r="F83" s="41"/>
      <c r="G83" s="42"/>
      <c r="H83" s="42"/>
      <c r="O83" s="44"/>
      <c r="P83" s="44"/>
      <c r="Q83" s="44"/>
      <c r="R83" s="44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</row>
    <row r="84" spans="1:52" s="43" customFormat="1" x14ac:dyDescent="0.2">
      <c r="A84" s="41"/>
      <c r="B84" s="41"/>
      <c r="C84" s="41"/>
      <c r="D84" s="41"/>
      <c r="E84" s="41"/>
      <c r="F84" s="41"/>
      <c r="G84" s="42"/>
      <c r="H84" s="42"/>
      <c r="O84" s="44"/>
      <c r="P84" s="44"/>
      <c r="Q84" s="44"/>
      <c r="R84" s="44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</row>
    <row r="85" spans="1:52" s="43" customFormat="1" x14ac:dyDescent="0.2">
      <c r="A85" s="41"/>
      <c r="B85" s="41"/>
      <c r="C85" s="41"/>
      <c r="D85" s="41"/>
      <c r="E85" s="41"/>
      <c r="F85" s="41"/>
      <c r="G85" s="42"/>
      <c r="H85" s="42"/>
      <c r="O85" s="44"/>
      <c r="P85" s="44"/>
      <c r="Q85" s="44"/>
      <c r="R85" s="44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</row>
    <row r="86" spans="1:52" s="43" customFormat="1" x14ac:dyDescent="0.2">
      <c r="A86" s="41"/>
      <c r="B86" s="41"/>
      <c r="C86" s="41"/>
      <c r="D86" s="41"/>
      <c r="E86" s="41"/>
      <c r="F86" s="41"/>
      <c r="G86" s="42"/>
      <c r="H86" s="42"/>
      <c r="O86" s="44"/>
      <c r="P86" s="44"/>
      <c r="Q86" s="44"/>
      <c r="R86" s="44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</row>
    <row r="87" spans="1:52" s="43" customFormat="1" x14ac:dyDescent="0.2">
      <c r="A87" s="41"/>
      <c r="B87" s="41"/>
      <c r="C87" s="41"/>
      <c r="D87" s="41"/>
      <c r="E87" s="41"/>
      <c r="F87" s="41"/>
      <c r="G87" s="42"/>
      <c r="H87" s="42"/>
      <c r="O87" s="44"/>
      <c r="P87" s="44"/>
      <c r="Q87" s="44"/>
      <c r="R87" s="44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</row>
    <row r="88" spans="1:52" s="43" customFormat="1" x14ac:dyDescent="0.2">
      <c r="A88" s="41"/>
      <c r="B88" s="41"/>
      <c r="C88" s="41"/>
      <c r="D88" s="41"/>
      <c r="E88" s="41"/>
      <c r="F88" s="41"/>
      <c r="G88" s="42"/>
      <c r="H88" s="42"/>
      <c r="O88" s="44"/>
      <c r="P88" s="44"/>
      <c r="Q88" s="44"/>
      <c r="R88" s="44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</row>
    <row r="89" spans="1:52" s="43" customFormat="1" x14ac:dyDescent="0.2">
      <c r="A89" s="41"/>
      <c r="B89" s="41"/>
      <c r="C89" s="41"/>
      <c r="D89" s="41"/>
      <c r="E89" s="41"/>
      <c r="F89" s="41"/>
      <c r="G89" s="42"/>
      <c r="H89" s="42"/>
      <c r="O89" s="44"/>
      <c r="P89" s="44"/>
      <c r="Q89" s="44"/>
      <c r="R89" s="44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</row>
    <row r="90" spans="1:52" s="43" customFormat="1" x14ac:dyDescent="0.2">
      <c r="A90" s="41"/>
      <c r="B90" s="41"/>
      <c r="C90" s="41"/>
      <c r="D90" s="41"/>
      <c r="E90" s="41"/>
      <c r="F90" s="41"/>
      <c r="G90" s="42"/>
      <c r="H90" s="42"/>
      <c r="O90" s="44"/>
      <c r="P90" s="44"/>
      <c r="Q90" s="44"/>
      <c r="R90" s="44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</row>
    <row r="91" spans="1:52" s="43" customFormat="1" x14ac:dyDescent="0.2">
      <c r="A91" s="41"/>
      <c r="B91" s="41"/>
      <c r="C91" s="41"/>
      <c r="D91" s="41"/>
      <c r="E91" s="41"/>
      <c r="F91" s="41"/>
      <c r="G91" s="42"/>
      <c r="H91" s="42"/>
      <c r="O91" s="44"/>
      <c r="P91" s="44"/>
      <c r="Q91" s="44"/>
      <c r="R91" s="44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</row>
    <row r="92" spans="1:52" s="43" customFormat="1" x14ac:dyDescent="0.2">
      <c r="A92" s="41"/>
      <c r="B92" s="41"/>
      <c r="C92" s="41"/>
      <c r="D92" s="41"/>
      <c r="E92" s="41"/>
      <c r="F92" s="41"/>
      <c r="G92" s="42"/>
      <c r="H92" s="42"/>
      <c r="O92" s="44"/>
      <c r="P92" s="44"/>
      <c r="Q92" s="44"/>
      <c r="R92" s="44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</row>
    <row r="93" spans="1:52" s="43" customFormat="1" x14ac:dyDescent="0.2">
      <c r="A93" s="41"/>
      <c r="B93" s="41"/>
      <c r="C93" s="41"/>
      <c r="D93" s="41"/>
      <c r="E93" s="41"/>
      <c r="F93" s="41"/>
      <c r="G93" s="42"/>
      <c r="H93" s="42"/>
      <c r="O93" s="44"/>
      <c r="P93" s="44"/>
      <c r="Q93" s="44"/>
      <c r="R93" s="44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</row>
    <row r="94" spans="1:52" s="43" customFormat="1" x14ac:dyDescent="0.2">
      <c r="A94" s="41"/>
      <c r="B94" s="41"/>
      <c r="C94" s="41"/>
      <c r="D94" s="41"/>
      <c r="E94" s="41"/>
      <c r="F94" s="41"/>
      <c r="G94" s="42"/>
      <c r="H94" s="42"/>
      <c r="O94" s="44"/>
      <c r="P94" s="44"/>
      <c r="Q94" s="44"/>
      <c r="R94" s="44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</row>
    <row r="95" spans="1:52" s="43" customFormat="1" x14ac:dyDescent="0.2">
      <c r="A95" s="41"/>
      <c r="B95" s="41"/>
      <c r="C95" s="41"/>
      <c r="D95" s="41"/>
      <c r="E95" s="41"/>
      <c r="F95" s="41"/>
      <c r="G95" s="42"/>
      <c r="H95" s="42"/>
      <c r="O95" s="44"/>
      <c r="P95" s="44"/>
      <c r="Q95" s="44"/>
      <c r="R95" s="44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</row>
    <row r="96" spans="1:52" s="43" customFormat="1" x14ac:dyDescent="0.2">
      <c r="A96" s="41"/>
      <c r="B96" s="41"/>
      <c r="C96" s="41"/>
      <c r="D96" s="41"/>
      <c r="E96" s="41"/>
      <c r="F96" s="41"/>
      <c r="G96" s="42"/>
      <c r="H96" s="42"/>
      <c r="O96" s="44"/>
      <c r="P96" s="44"/>
      <c r="Q96" s="44"/>
      <c r="R96" s="44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</row>
    <row r="97" spans="1:52" s="43" customFormat="1" x14ac:dyDescent="0.2">
      <c r="A97" s="41"/>
      <c r="B97" s="41"/>
      <c r="C97" s="41"/>
      <c r="D97" s="41"/>
      <c r="E97" s="41"/>
      <c r="F97" s="41"/>
      <c r="G97" s="42"/>
      <c r="H97" s="42"/>
      <c r="O97" s="44"/>
      <c r="P97" s="44"/>
      <c r="Q97" s="44"/>
      <c r="R97" s="44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</row>
    <row r="98" spans="1:52" s="43" customFormat="1" x14ac:dyDescent="0.2">
      <c r="A98" s="41"/>
      <c r="B98" s="41"/>
      <c r="C98" s="41"/>
      <c r="D98" s="41"/>
      <c r="E98" s="41"/>
      <c r="F98" s="41"/>
      <c r="G98" s="42"/>
      <c r="H98" s="42"/>
      <c r="O98" s="44"/>
      <c r="P98" s="44"/>
      <c r="Q98" s="44"/>
      <c r="R98" s="44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</row>
    <row r="99" spans="1:52" s="43" customFormat="1" x14ac:dyDescent="0.2">
      <c r="A99" s="41"/>
      <c r="B99" s="41"/>
      <c r="C99" s="41"/>
      <c r="D99" s="41"/>
      <c r="E99" s="41"/>
      <c r="F99" s="41"/>
      <c r="G99" s="42"/>
      <c r="H99" s="42"/>
      <c r="O99" s="44"/>
      <c r="P99" s="44"/>
      <c r="Q99" s="44"/>
      <c r="R99" s="44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</row>
    <row r="100" spans="1:52" s="43" customFormat="1" x14ac:dyDescent="0.2">
      <c r="A100" s="41"/>
      <c r="B100" s="41"/>
      <c r="C100" s="41"/>
      <c r="D100" s="41"/>
      <c r="E100" s="41"/>
      <c r="F100" s="41"/>
      <c r="G100" s="42"/>
      <c r="H100" s="42"/>
      <c r="O100" s="44"/>
      <c r="P100" s="44"/>
      <c r="Q100" s="44"/>
      <c r="R100" s="44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</row>
    <row r="101" spans="1:52" s="43" customFormat="1" x14ac:dyDescent="0.2">
      <c r="A101" s="41"/>
      <c r="B101" s="41"/>
      <c r="C101" s="41"/>
      <c r="D101" s="41"/>
      <c r="E101" s="41"/>
      <c r="F101" s="41"/>
      <c r="G101" s="42"/>
      <c r="H101" s="42"/>
      <c r="O101" s="44"/>
      <c r="P101" s="44"/>
      <c r="Q101" s="44"/>
      <c r="R101" s="44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</row>
    <row r="102" spans="1:52" s="43" customFormat="1" x14ac:dyDescent="0.2">
      <c r="A102" s="41"/>
      <c r="B102" s="41"/>
      <c r="C102" s="41"/>
      <c r="D102" s="41"/>
      <c r="E102" s="41"/>
      <c r="F102" s="41"/>
      <c r="G102" s="42"/>
      <c r="H102" s="42"/>
      <c r="O102" s="44"/>
      <c r="P102" s="44"/>
      <c r="Q102" s="44"/>
      <c r="R102" s="44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</row>
    <row r="103" spans="1:52" s="43" customFormat="1" x14ac:dyDescent="0.2">
      <c r="A103" s="41"/>
      <c r="B103" s="41"/>
      <c r="C103" s="41"/>
      <c r="D103" s="41"/>
      <c r="E103" s="41"/>
      <c r="F103" s="41"/>
      <c r="G103" s="42"/>
      <c r="H103" s="42"/>
      <c r="O103" s="44"/>
      <c r="P103" s="44"/>
      <c r="Q103" s="44"/>
      <c r="R103" s="44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</row>
    <row r="104" spans="1:52" s="43" customFormat="1" x14ac:dyDescent="0.2">
      <c r="A104" s="41"/>
      <c r="B104" s="41"/>
      <c r="C104" s="41"/>
      <c r="D104" s="41"/>
      <c r="E104" s="41"/>
      <c r="F104" s="41"/>
      <c r="G104" s="42"/>
      <c r="H104" s="42"/>
      <c r="O104" s="44"/>
      <c r="P104" s="44"/>
      <c r="Q104" s="44"/>
      <c r="R104" s="44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</row>
    <row r="105" spans="1:52" s="43" customFormat="1" x14ac:dyDescent="0.2">
      <c r="A105" s="41"/>
      <c r="B105" s="41"/>
      <c r="C105" s="41"/>
      <c r="D105" s="41"/>
      <c r="E105" s="41"/>
      <c r="F105" s="41"/>
      <c r="G105" s="42"/>
      <c r="H105" s="42"/>
      <c r="O105" s="44"/>
      <c r="P105" s="44"/>
      <c r="Q105" s="44"/>
      <c r="R105" s="44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</row>
    <row r="106" spans="1:52" s="43" customFormat="1" x14ac:dyDescent="0.2">
      <c r="A106" s="41"/>
      <c r="B106" s="41"/>
      <c r="C106" s="41"/>
      <c r="D106" s="41"/>
      <c r="E106" s="41"/>
      <c r="F106" s="41"/>
      <c r="G106" s="42"/>
      <c r="H106" s="42"/>
      <c r="O106" s="44"/>
      <c r="P106" s="44"/>
      <c r="Q106" s="44"/>
      <c r="R106" s="44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</row>
    <row r="107" spans="1:52" s="43" customFormat="1" x14ac:dyDescent="0.2">
      <c r="A107" s="41"/>
      <c r="B107" s="41"/>
      <c r="C107" s="41"/>
      <c r="D107" s="41"/>
      <c r="E107" s="41"/>
      <c r="F107" s="41"/>
      <c r="G107" s="42"/>
      <c r="H107" s="42"/>
      <c r="O107" s="44"/>
      <c r="P107" s="44"/>
      <c r="Q107" s="44"/>
      <c r="R107" s="44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</row>
    <row r="108" spans="1:52" s="43" customFormat="1" x14ac:dyDescent="0.2">
      <c r="A108" s="41"/>
      <c r="B108" s="41"/>
      <c r="C108" s="41"/>
      <c r="D108" s="41"/>
      <c r="E108" s="41"/>
      <c r="F108" s="41"/>
      <c r="G108" s="42"/>
      <c r="H108" s="42"/>
      <c r="O108" s="44"/>
      <c r="P108" s="44"/>
      <c r="Q108" s="44"/>
      <c r="R108" s="44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</row>
    <row r="109" spans="1:52" s="43" customFormat="1" x14ac:dyDescent="0.2">
      <c r="A109" s="41"/>
      <c r="B109" s="41"/>
      <c r="C109" s="41"/>
      <c r="D109" s="41"/>
      <c r="E109" s="41"/>
      <c r="F109" s="41"/>
      <c r="G109" s="42"/>
      <c r="H109" s="42"/>
      <c r="O109" s="44"/>
      <c r="P109" s="44"/>
      <c r="Q109" s="44"/>
      <c r="R109" s="44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</row>
    <row r="110" spans="1:52" s="43" customFormat="1" x14ac:dyDescent="0.2">
      <c r="A110" s="41"/>
      <c r="B110" s="41"/>
      <c r="C110" s="41"/>
      <c r="D110" s="41"/>
      <c r="E110" s="41"/>
      <c r="F110" s="41"/>
      <c r="G110" s="42"/>
      <c r="H110" s="42"/>
      <c r="O110" s="44"/>
      <c r="P110" s="44"/>
      <c r="Q110" s="44"/>
      <c r="R110" s="44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</row>
    <row r="111" spans="1:52" s="43" customFormat="1" x14ac:dyDescent="0.2">
      <c r="A111" s="41"/>
      <c r="B111" s="41"/>
      <c r="C111" s="41"/>
      <c r="D111" s="41"/>
      <c r="E111" s="41"/>
      <c r="F111" s="41"/>
      <c r="G111" s="42"/>
      <c r="H111" s="42"/>
      <c r="O111" s="44"/>
      <c r="P111" s="44"/>
      <c r="Q111" s="44"/>
      <c r="R111" s="44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</row>
    <row r="112" spans="1:52" s="43" customFormat="1" x14ac:dyDescent="0.2">
      <c r="A112" s="41"/>
      <c r="B112" s="41"/>
      <c r="C112" s="41"/>
      <c r="D112" s="41"/>
      <c r="E112" s="41"/>
      <c r="F112" s="41"/>
      <c r="G112" s="42"/>
      <c r="H112" s="42"/>
      <c r="O112" s="44"/>
      <c r="P112" s="44"/>
      <c r="Q112" s="44"/>
      <c r="R112" s="44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</row>
    <row r="113" spans="1:52" s="43" customFormat="1" x14ac:dyDescent="0.2">
      <c r="A113" s="41"/>
      <c r="B113" s="41"/>
      <c r="C113" s="41"/>
      <c r="D113" s="41"/>
      <c r="E113" s="41"/>
      <c r="F113" s="41"/>
      <c r="G113" s="42"/>
      <c r="H113" s="42"/>
      <c r="O113" s="44"/>
      <c r="P113" s="44"/>
      <c r="Q113" s="44"/>
      <c r="R113" s="44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</row>
    <row r="114" spans="1:52" s="43" customFormat="1" x14ac:dyDescent="0.2">
      <c r="A114" s="41"/>
      <c r="B114" s="41"/>
      <c r="C114" s="41"/>
      <c r="D114" s="41"/>
      <c r="E114" s="41"/>
      <c r="F114" s="41"/>
      <c r="G114" s="42"/>
      <c r="H114" s="42"/>
      <c r="O114" s="44"/>
      <c r="P114" s="44"/>
      <c r="Q114" s="44"/>
      <c r="R114" s="44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</row>
    <row r="115" spans="1:52" s="43" customFormat="1" x14ac:dyDescent="0.2">
      <c r="A115" s="41"/>
      <c r="B115" s="41"/>
      <c r="C115" s="41"/>
      <c r="D115" s="41"/>
      <c r="E115" s="41"/>
      <c r="F115" s="41"/>
      <c r="G115" s="42"/>
      <c r="H115" s="42"/>
      <c r="O115" s="44"/>
      <c r="P115" s="44"/>
      <c r="Q115" s="44"/>
      <c r="R115" s="44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</row>
    <row r="116" spans="1:52" s="43" customFormat="1" x14ac:dyDescent="0.2">
      <c r="A116" s="41"/>
      <c r="B116" s="41"/>
      <c r="C116" s="41"/>
      <c r="D116" s="41"/>
      <c r="E116" s="41"/>
      <c r="F116" s="41"/>
      <c r="G116" s="42"/>
      <c r="H116" s="42"/>
      <c r="O116" s="44"/>
      <c r="P116" s="44"/>
      <c r="Q116" s="44"/>
      <c r="R116" s="44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</row>
    <row r="117" spans="1:52" s="43" customFormat="1" x14ac:dyDescent="0.2">
      <c r="A117" s="41"/>
      <c r="B117" s="41"/>
      <c r="C117" s="41"/>
      <c r="D117" s="41"/>
      <c r="E117" s="41"/>
      <c r="F117" s="41"/>
      <c r="G117" s="42"/>
      <c r="H117" s="42"/>
      <c r="O117" s="44"/>
      <c r="P117" s="44"/>
      <c r="Q117" s="44"/>
      <c r="R117" s="44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</row>
    <row r="118" spans="1:52" s="43" customFormat="1" x14ac:dyDescent="0.2">
      <c r="A118" s="41"/>
      <c r="B118" s="41"/>
      <c r="C118" s="41"/>
      <c r="D118" s="41"/>
      <c r="E118" s="41"/>
      <c r="F118" s="41"/>
      <c r="G118" s="42"/>
      <c r="H118" s="42"/>
      <c r="O118" s="44"/>
      <c r="P118" s="44"/>
      <c r="Q118" s="44"/>
      <c r="R118" s="44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</row>
    <row r="119" spans="1:52" s="43" customFormat="1" x14ac:dyDescent="0.2">
      <c r="A119" s="41"/>
      <c r="B119" s="41"/>
      <c r="C119" s="41"/>
      <c r="D119" s="41"/>
      <c r="E119" s="41"/>
      <c r="F119" s="41"/>
      <c r="G119" s="42"/>
      <c r="H119" s="42"/>
      <c r="O119" s="44"/>
      <c r="P119" s="44"/>
      <c r="Q119" s="44"/>
      <c r="R119" s="44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</row>
    <row r="120" spans="1:52" s="43" customFormat="1" x14ac:dyDescent="0.2">
      <c r="A120" s="41"/>
      <c r="B120" s="41"/>
      <c r="C120" s="41"/>
      <c r="D120" s="41"/>
      <c r="E120" s="41"/>
      <c r="F120" s="41"/>
      <c r="G120" s="42"/>
      <c r="H120" s="42"/>
      <c r="O120" s="44"/>
      <c r="P120" s="44"/>
      <c r="Q120" s="44"/>
      <c r="R120" s="44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</row>
    <row r="121" spans="1:52" s="43" customFormat="1" x14ac:dyDescent="0.2">
      <c r="A121" s="41"/>
      <c r="B121" s="41"/>
      <c r="C121" s="41"/>
      <c r="D121" s="41"/>
      <c r="E121" s="41"/>
      <c r="F121" s="41"/>
      <c r="G121" s="42"/>
      <c r="H121" s="42"/>
      <c r="O121" s="44"/>
      <c r="P121" s="44"/>
      <c r="Q121" s="44"/>
      <c r="R121" s="44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</row>
    <row r="122" spans="1:52" s="43" customFormat="1" x14ac:dyDescent="0.2">
      <c r="A122" s="41"/>
      <c r="B122" s="41"/>
      <c r="C122" s="41"/>
      <c r="D122" s="41"/>
      <c r="E122" s="41"/>
      <c r="F122" s="41"/>
      <c r="G122" s="42"/>
      <c r="H122" s="42"/>
      <c r="O122" s="44"/>
      <c r="P122" s="44"/>
      <c r="Q122" s="44"/>
      <c r="R122" s="44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</row>
    <row r="123" spans="1:52" s="43" customFormat="1" x14ac:dyDescent="0.2">
      <c r="A123" s="41"/>
      <c r="B123" s="41"/>
      <c r="C123" s="41"/>
      <c r="D123" s="41"/>
      <c r="E123" s="41"/>
      <c r="F123" s="41"/>
      <c r="G123" s="42"/>
      <c r="H123" s="42"/>
      <c r="O123" s="44"/>
      <c r="P123" s="44"/>
      <c r="Q123" s="44"/>
      <c r="R123" s="44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</row>
    <row r="124" spans="1:52" s="43" customFormat="1" x14ac:dyDescent="0.2">
      <c r="A124" s="41"/>
      <c r="B124" s="41"/>
      <c r="C124" s="41"/>
      <c r="D124" s="41"/>
      <c r="E124" s="41"/>
      <c r="F124" s="41"/>
      <c r="G124" s="42"/>
      <c r="H124" s="42"/>
      <c r="O124" s="44"/>
      <c r="P124" s="44"/>
      <c r="Q124" s="44"/>
      <c r="R124" s="44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</row>
    <row r="125" spans="1:52" s="43" customFormat="1" x14ac:dyDescent="0.2">
      <c r="A125" s="41"/>
      <c r="B125" s="41"/>
      <c r="C125" s="41"/>
      <c r="D125" s="41"/>
      <c r="E125" s="41"/>
      <c r="F125" s="41"/>
      <c r="G125" s="42"/>
      <c r="H125" s="42"/>
      <c r="O125" s="44"/>
      <c r="P125" s="44"/>
      <c r="Q125" s="44"/>
      <c r="R125" s="44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</row>
    <row r="126" spans="1:52" s="43" customFormat="1" x14ac:dyDescent="0.2">
      <c r="A126" s="41"/>
      <c r="B126" s="41"/>
      <c r="C126" s="41"/>
      <c r="D126" s="41"/>
      <c r="E126" s="41"/>
      <c r="F126" s="41"/>
      <c r="G126" s="42"/>
      <c r="H126" s="42"/>
      <c r="O126" s="44"/>
      <c r="P126" s="44"/>
      <c r="Q126" s="44"/>
      <c r="R126" s="44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</row>
    <row r="127" spans="1:52" s="43" customFormat="1" x14ac:dyDescent="0.2">
      <c r="A127" s="41"/>
      <c r="B127" s="41"/>
      <c r="C127" s="41"/>
      <c r="D127" s="41"/>
      <c r="E127" s="41"/>
      <c r="F127" s="41"/>
      <c r="G127" s="42"/>
      <c r="H127" s="42"/>
      <c r="O127" s="44"/>
      <c r="P127" s="44"/>
      <c r="Q127" s="44"/>
      <c r="R127" s="44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</row>
    <row r="128" spans="1:52" s="43" customFormat="1" x14ac:dyDescent="0.2">
      <c r="A128" s="41"/>
      <c r="B128" s="41"/>
      <c r="C128" s="41"/>
      <c r="D128" s="41"/>
      <c r="E128" s="41"/>
      <c r="F128" s="41"/>
      <c r="G128" s="42"/>
      <c r="H128" s="42"/>
      <c r="O128" s="44"/>
      <c r="P128" s="44"/>
      <c r="Q128" s="44"/>
      <c r="R128" s="44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</row>
    <row r="129" spans="1:52" s="43" customFormat="1" x14ac:dyDescent="0.2">
      <c r="A129" s="41"/>
      <c r="B129" s="41"/>
      <c r="C129" s="41"/>
      <c r="D129" s="41"/>
      <c r="E129" s="41"/>
      <c r="F129" s="41"/>
      <c r="G129" s="42"/>
      <c r="H129" s="42"/>
      <c r="O129" s="44"/>
      <c r="P129" s="44"/>
      <c r="Q129" s="44"/>
      <c r="R129" s="44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</row>
    <row r="130" spans="1:52" s="43" customFormat="1" x14ac:dyDescent="0.2">
      <c r="A130" s="41"/>
      <c r="B130" s="41"/>
      <c r="C130" s="41"/>
      <c r="D130" s="41"/>
      <c r="E130" s="41"/>
      <c r="F130" s="41"/>
      <c r="G130" s="42"/>
      <c r="H130" s="42"/>
      <c r="O130" s="44"/>
      <c r="P130" s="44"/>
      <c r="Q130" s="44"/>
      <c r="R130" s="44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</row>
    <row r="131" spans="1:52" s="43" customFormat="1" x14ac:dyDescent="0.2">
      <c r="A131" s="41"/>
      <c r="B131" s="41"/>
      <c r="C131" s="41"/>
      <c r="D131" s="41"/>
      <c r="E131" s="41"/>
      <c r="F131" s="41"/>
      <c r="G131" s="42"/>
      <c r="H131" s="42"/>
      <c r="O131" s="44"/>
      <c r="P131" s="44"/>
      <c r="Q131" s="44"/>
      <c r="R131" s="44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</row>
    <row r="132" spans="1:52" s="43" customFormat="1" x14ac:dyDescent="0.2">
      <c r="A132" s="41"/>
      <c r="B132" s="41"/>
      <c r="C132" s="41"/>
      <c r="D132" s="41"/>
      <c r="E132" s="41"/>
      <c r="F132" s="41"/>
      <c r="G132" s="42"/>
      <c r="H132" s="42"/>
      <c r="O132" s="44"/>
      <c r="P132" s="44"/>
      <c r="Q132" s="44"/>
      <c r="R132" s="44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</row>
    <row r="133" spans="1:52" s="43" customFormat="1" x14ac:dyDescent="0.2">
      <c r="A133" s="41"/>
      <c r="B133" s="41"/>
      <c r="C133" s="41"/>
      <c r="D133" s="41"/>
      <c r="E133" s="41"/>
      <c r="F133" s="41"/>
      <c r="G133" s="42"/>
      <c r="H133" s="42"/>
      <c r="O133" s="44"/>
      <c r="P133" s="44"/>
      <c r="Q133" s="44"/>
      <c r="R133" s="44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</row>
    <row r="134" spans="1:52" s="43" customFormat="1" x14ac:dyDescent="0.2">
      <c r="A134" s="41"/>
      <c r="B134" s="41"/>
      <c r="C134" s="41"/>
      <c r="D134" s="41"/>
      <c r="E134" s="41"/>
      <c r="F134" s="41"/>
      <c r="G134" s="42"/>
      <c r="H134" s="42"/>
      <c r="O134" s="44"/>
      <c r="P134" s="44"/>
      <c r="Q134" s="44"/>
      <c r="R134" s="44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</row>
    <row r="135" spans="1:52" s="43" customFormat="1" x14ac:dyDescent="0.2">
      <c r="A135" s="41"/>
      <c r="B135" s="41"/>
      <c r="C135" s="41"/>
      <c r="D135" s="41"/>
      <c r="E135" s="41"/>
      <c r="F135" s="41"/>
      <c r="G135" s="42"/>
      <c r="H135" s="42"/>
      <c r="O135" s="44"/>
      <c r="P135" s="44"/>
      <c r="Q135" s="44"/>
      <c r="R135" s="44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</row>
    <row r="136" spans="1:52" s="43" customFormat="1" x14ac:dyDescent="0.2">
      <c r="A136" s="41"/>
      <c r="B136" s="41"/>
      <c r="C136" s="41"/>
      <c r="D136" s="41"/>
      <c r="E136" s="41"/>
      <c r="F136" s="41"/>
      <c r="G136" s="42"/>
      <c r="H136" s="42"/>
      <c r="O136" s="44"/>
      <c r="P136" s="44"/>
      <c r="Q136" s="44"/>
      <c r="R136" s="44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</row>
    <row r="137" spans="1:52" s="43" customFormat="1" x14ac:dyDescent="0.2">
      <c r="A137" s="41"/>
      <c r="B137" s="41"/>
      <c r="C137" s="41"/>
      <c r="D137" s="41"/>
      <c r="E137" s="41"/>
      <c r="F137" s="41"/>
      <c r="G137" s="42"/>
      <c r="H137" s="42"/>
      <c r="O137" s="44"/>
      <c r="P137" s="44"/>
      <c r="Q137" s="44"/>
      <c r="R137" s="44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</row>
    <row r="138" spans="1:52" s="43" customFormat="1" x14ac:dyDescent="0.2">
      <c r="A138" s="41"/>
      <c r="B138" s="41"/>
      <c r="C138" s="41"/>
      <c r="D138" s="41"/>
      <c r="E138" s="41"/>
      <c r="F138" s="41"/>
      <c r="G138" s="42"/>
      <c r="H138" s="42"/>
      <c r="O138" s="44"/>
      <c r="P138" s="44"/>
      <c r="Q138" s="44"/>
      <c r="R138" s="44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</row>
    <row r="139" spans="1:52" s="43" customFormat="1" x14ac:dyDescent="0.2">
      <c r="A139" s="41"/>
      <c r="B139" s="41"/>
      <c r="C139" s="41"/>
      <c r="D139" s="41"/>
      <c r="E139" s="41"/>
      <c r="F139" s="41"/>
      <c r="G139" s="42"/>
      <c r="H139" s="42"/>
      <c r="O139" s="44"/>
      <c r="P139" s="44"/>
      <c r="Q139" s="44"/>
      <c r="R139" s="44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</row>
    <row r="140" spans="1:52" s="43" customFormat="1" x14ac:dyDescent="0.2">
      <c r="A140" s="41"/>
      <c r="B140" s="41"/>
      <c r="C140" s="41"/>
      <c r="D140" s="41"/>
      <c r="E140" s="41"/>
      <c r="F140" s="41"/>
      <c r="G140" s="42"/>
      <c r="H140" s="42"/>
      <c r="O140" s="44"/>
      <c r="P140" s="44"/>
      <c r="Q140" s="44"/>
      <c r="R140" s="44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</row>
    <row r="141" spans="1:52" s="43" customFormat="1" x14ac:dyDescent="0.2">
      <c r="A141" s="41"/>
      <c r="B141" s="41"/>
      <c r="C141" s="41"/>
      <c r="D141" s="41"/>
      <c r="E141" s="41"/>
      <c r="F141" s="41"/>
      <c r="G141" s="42"/>
      <c r="H141" s="42"/>
      <c r="O141" s="44"/>
      <c r="P141" s="44"/>
      <c r="Q141" s="44"/>
      <c r="R141" s="44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</row>
  </sheetData>
  <mergeCells count="123">
    <mergeCell ref="A2:DB2"/>
    <mergeCell ref="BP8:BP9"/>
    <mergeCell ref="BQ8:BQ9"/>
    <mergeCell ref="BR8:BR9"/>
    <mergeCell ref="CE8:CG8"/>
    <mergeCell ref="DA7:DA9"/>
    <mergeCell ref="DB7:DB9"/>
    <mergeCell ref="D8:D9"/>
    <mergeCell ref="M8:M9"/>
    <mergeCell ref="AE8:AE9"/>
    <mergeCell ref="AF8:AF9"/>
    <mergeCell ref="AG8:AG9"/>
    <mergeCell ref="BC8:BE8"/>
    <mergeCell ref="CT8:CT9"/>
    <mergeCell ref="CU8:CU9"/>
    <mergeCell ref="BR7:BT7"/>
    <mergeCell ref="BU7:BW7"/>
    <mergeCell ref="CM7:CM9"/>
    <mergeCell ref="CN7:CN9"/>
    <mergeCell ref="CB8:CB9"/>
    <mergeCell ref="CH8:CH9"/>
    <mergeCell ref="CI8:CI9"/>
    <mergeCell ref="CQ7:CQ9"/>
    <mergeCell ref="CR7:CR9"/>
    <mergeCell ref="CJ8:CJ9"/>
    <mergeCell ref="CK8:CK9"/>
    <mergeCell ref="CL8:CL9"/>
    <mergeCell ref="CO8:CO9"/>
    <mergeCell ref="CP8:CP9"/>
    <mergeCell ref="DA5:DB6"/>
    <mergeCell ref="F6:F9"/>
    <mergeCell ref="G6:G9"/>
    <mergeCell ref="J6:J9"/>
    <mergeCell ref="K6:K9"/>
    <mergeCell ref="O6:O9"/>
    <mergeCell ref="Q6:Q9"/>
    <mergeCell ref="CC8:CC9"/>
    <mergeCell ref="CD8:CD9"/>
    <mergeCell ref="AB6:AD7"/>
    <mergeCell ref="BX6:BZ7"/>
    <mergeCell ref="CA6:CH7"/>
    <mergeCell ref="CS5:CT7"/>
    <mergeCell ref="CU5:CV7"/>
    <mergeCell ref="CW5:CX6"/>
    <mergeCell ref="CO5:CP7"/>
    <mergeCell ref="CQ5:CR6"/>
    <mergeCell ref="CY5:CZ7"/>
    <mergeCell ref="CW7:CW9"/>
    <mergeCell ref="CX7:CX9"/>
    <mergeCell ref="CS8:CS9"/>
    <mergeCell ref="CV8:CV9"/>
    <mergeCell ref="CY8:CY9"/>
    <mergeCell ref="CZ8:CZ9"/>
    <mergeCell ref="U5:U9"/>
    <mergeCell ref="V5:V9"/>
    <mergeCell ref="W5:W9"/>
    <mergeCell ref="X5:X9"/>
    <mergeCell ref="CK5:CL7"/>
    <mergeCell ref="CM5:CN6"/>
    <mergeCell ref="AE7:AG7"/>
    <mergeCell ref="AH7:AM7"/>
    <mergeCell ref="AN7:AS7"/>
    <mergeCell ref="AT7:AY7"/>
    <mergeCell ref="CK4:DB4"/>
    <mergeCell ref="D5:E7"/>
    <mergeCell ref="F5:G5"/>
    <mergeCell ref="H5:I7"/>
    <mergeCell ref="J5:K5"/>
    <mergeCell ref="L5:M7"/>
    <mergeCell ref="N5:N9"/>
    <mergeCell ref="P5:P9"/>
    <mergeCell ref="S5:S9"/>
    <mergeCell ref="T5:T9"/>
    <mergeCell ref="Y4:Y9"/>
    <mergeCell ref="Z4:Z9"/>
    <mergeCell ref="AA4:AA9"/>
    <mergeCell ref="AB4:BW5"/>
    <mergeCell ref="BX4:CH5"/>
    <mergeCell ref="CI4:CJ7"/>
    <mergeCell ref="AZ7:BE7"/>
    <mergeCell ref="BF7:BK7"/>
    <mergeCell ref="BL7:BN7"/>
    <mergeCell ref="BO7:BQ7"/>
    <mergeCell ref="A3:A9"/>
    <mergeCell ref="B3:B9"/>
    <mergeCell ref="C3:X3"/>
    <mergeCell ref="Y3:AA3"/>
    <mergeCell ref="AB3:CH3"/>
    <mergeCell ref="CI3:DB3"/>
    <mergeCell ref="C4:C9"/>
    <mergeCell ref="D4:Q4"/>
    <mergeCell ref="R4:R9"/>
    <mergeCell ref="S4:X4"/>
    <mergeCell ref="A1:DB1"/>
    <mergeCell ref="BX8:BX9"/>
    <mergeCell ref="BY8:BY9"/>
    <mergeCell ref="BZ8:BZ9"/>
    <mergeCell ref="CA8:CA9"/>
    <mergeCell ref="AB8:AB9"/>
    <mergeCell ref="AC8:AC9"/>
    <mergeCell ref="AD8:AD9"/>
    <mergeCell ref="AZ8:BB8"/>
    <mergeCell ref="BM8:BM9"/>
    <mergeCell ref="AT8:AV8"/>
    <mergeCell ref="BV8:BV9"/>
    <mergeCell ref="BW8:BW9"/>
    <mergeCell ref="BS8:BS9"/>
    <mergeCell ref="BT8:BT9"/>
    <mergeCell ref="BU8:BU9"/>
    <mergeCell ref="BL8:BL9"/>
    <mergeCell ref="BF8:BH8"/>
    <mergeCell ref="BI8:BK8"/>
    <mergeCell ref="BN8:BN9"/>
    <mergeCell ref="E8:E9"/>
    <mergeCell ref="L8:L9"/>
    <mergeCell ref="AH8:AJ8"/>
    <mergeCell ref="I8:I9"/>
    <mergeCell ref="H8:H9"/>
    <mergeCell ref="BO8:BO9"/>
    <mergeCell ref="AK8:AM8"/>
    <mergeCell ref="AN8:AP8"/>
    <mergeCell ref="AW8:AY8"/>
    <mergeCell ref="AQ8:AS8"/>
  </mergeCells>
  <phoneticPr fontId="0" type="noConversion"/>
  <pageMargins left="0.75" right="0.75" top="1" bottom="1" header="0.5" footer="0.5"/>
  <pageSetup paperSize="9" scale="20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ИТОГО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2019-04-05T07:50:15Z</cp:lastPrinted>
  <dcterms:created xsi:type="dcterms:W3CDTF">1996-10-08T23:32:33Z</dcterms:created>
  <dcterms:modified xsi:type="dcterms:W3CDTF">2020-08-19T06:38:59Z</dcterms:modified>
</cp:coreProperties>
</file>