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593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9" r:id="rId8"/>
    <sheet name="Сентябрь" sheetId="8" r:id="rId9"/>
    <sheet name="Октябрь" sheetId="10" r:id="rId10"/>
    <sheet name="Ноябрь" sheetId="11" r:id="rId11"/>
    <sheet name="Декабрь" sheetId="12" r:id="rId12"/>
    <sheet name="За ГОД" sheetId="13" r:id="rId13"/>
  </sheets>
  <calcPr calcId="145621"/>
</workbook>
</file>

<file path=xl/calcChain.xml><?xml version="1.0" encoding="utf-8"?>
<calcChain xmlns="http://schemas.openxmlformats.org/spreadsheetml/2006/main">
  <c r="BM29" i="7" l="1"/>
  <c r="BL29" i="7"/>
  <c r="BK29" i="7"/>
  <c r="BG29" i="7"/>
  <c r="BC29" i="7"/>
  <c r="AZ29" i="7"/>
  <c r="AV29" i="7"/>
  <c r="AU29" i="7"/>
  <c r="AT29" i="7"/>
  <c r="AS29" i="7"/>
  <c r="AP29" i="7"/>
  <c r="AM29" i="7"/>
  <c r="AJ29" i="7"/>
  <c r="X29" i="7"/>
  <c r="U29" i="7"/>
  <c r="AG29" i="7"/>
  <c r="AD29" i="7"/>
  <c r="AA29" i="7"/>
  <c r="Z29" i="7"/>
  <c r="Y29" i="7"/>
  <c r="W29" i="7"/>
  <c r="T29" i="7"/>
  <c r="V29" i="7"/>
  <c r="S29" i="7"/>
  <c r="K29" i="7"/>
  <c r="D29" i="7"/>
  <c r="C29" i="7"/>
  <c r="B29" i="7"/>
  <c r="BM28" i="7"/>
  <c r="BL28" i="7"/>
  <c r="BK28" i="7"/>
  <c r="BG28" i="7"/>
  <c r="BC28" i="7"/>
  <c r="AZ28" i="7"/>
  <c r="AV28" i="7"/>
  <c r="AU28" i="7"/>
  <c r="AT28" i="7"/>
  <c r="AS28" i="7"/>
  <c r="AP28" i="7"/>
  <c r="AM28" i="7"/>
  <c r="AJ28" i="7"/>
  <c r="X28" i="7"/>
  <c r="U28" i="7"/>
  <c r="AG28" i="7"/>
  <c r="AD28" i="7"/>
  <c r="AA28" i="7"/>
  <c r="Z28" i="7"/>
  <c r="Y28" i="7"/>
  <c r="W28" i="7"/>
  <c r="T28" i="7"/>
  <c r="V28" i="7"/>
  <c r="S28" i="7"/>
  <c r="K28" i="7"/>
  <c r="B28" i="7"/>
  <c r="D28" i="7"/>
  <c r="C28" i="7"/>
  <c r="BM27" i="7"/>
  <c r="BL27" i="7"/>
  <c r="BK27" i="7"/>
  <c r="BG27" i="7"/>
  <c r="BC27" i="7"/>
  <c r="AZ27" i="7"/>
  <c r="AV27" i="7"/>
  <c r="AU27" i="7"/>
  <c r="AT27" i="7"/>
  <c r="AS27" i="7"/>
  <c r="AP27" i="7"/>
  <c r="AM27" i="7"/>
  <c r="AJ27" i="7"/>
  <c r="X27" i="7"/>
  <c r="AG27" i="7"/>
  <c r="AD27" i="7"/>
  <c r="AA27" i="7"/>
  <c r="Z27" i="7"/>
  <c r="Y27" i="7"/>
  <c r="W27" i="7"/>
  <c r="T27" i="7"/>
  <c r="V27" i="7"/>
  <c r="S27" i="7"/>
  <c r="K27" i="7"/>
  <c r="B27" i="7"/>
  <c r="D27" i="7"/>
  <c r="C27" i="7"/>
  <c r="BM26" i="7"/>
  <c r="BL26" i="7"/>
  <c r="BK26" i="7"/>
  <c r="BG26" i="7"/>
  <c r="BC26" i="7"/>
  <c r="AZ26" i="7"/>
  <c r="AV26" i="7"/>
  <c r="AU26" i="7"/>
  <c r="AT26" i="7"/>
  <c r="AS26" i="7"/>
  <c r="AP26" i="7"/>
  <c r="AM26" i="7"/>
  <c r="AJ26" i="7"/>
  <c r="X26" i="7"/>
  <c r="AG26" i="7"/>
  <c r="AD26" i="7"/>
  <c r="AA26" i="7"/>
  <c r="Z26" i="7"/>
  <c r="Y26" i="7"/>
  <c r="W26" i="7"/>
  <c r="T26" i="7"/>
  <c r="V26" i="7"/>
  <c r="K26" i="7"/>
  <c r="B26" i="7"/>
  <c r="D26" i="7"/>
  <c r="C26" i="7"/>
  <c r="BM25" i="7"/>
  <c r="BL25" i="7"/>
  <c r="BK25" i="7"/>
  <c r="BG25" i="7"/>
  <c r="BC25" i="7"/>
  <c r="AZ25" i="7"/>
  <c r="AV25" i="7"/>
  <c r="AU25" i="7"/>
  <c r="AT25" i="7"/>
  <c r="AS25" i="7"/>
  <c r="AP25" i="7"/>
  <c r="AM25" i="7"/>
  <c r="AJ25" i="7"/>
  <c r="X25" i="7"/>
  <c r="U25" i="7"/>
  <c r="AG25" i="7"/>
  <c r="AD25" i="7"/>
  <c r="AA25" i="7"/>
  <c r="Z25" i="7"/>
  <c r="Y25" i="7"/>
  <c r="W25" i="7"/>
  <c r="V25" i="7"/>
  <c r="K25" i="7"/>
  <c r="B25" i="7"/>
  <c r="D25" i="7"/>
  <c r="C25" i="7"/>
  <c r="BM24" i="7"/>
  <c r="BL24" i="7"/>
  <c r="BK24" i="7"/>
  <c r="BG24" i="7"/>
  <c r="BC24" i="7"/>
  <c r="AZ24" i="7"/>
  <c r="AV24" i="7"/>
  <c r="AU24" i="7"/>
  <c r="AT24" i="7"/>
  <c r="AS24" i="7"/>
  <c r="AP24" i="7"/>
  <c r="AM24" i="7"/>
  <c r="AJ24" i="7"/>
  <c r="X24" i="7"/>
  <c r="AG24" i="7"/>
  <c r="AD24" i="7"/>
  <c r="AA24" i="7"/>
  <c r="Z24" i="7"/>
  <c r="Y24" i="7"/>
  <c r="W24" i="7"/>
  <c r="T24" i="7"/>
  <c r="V24" i="7"/>
  <c r="K24" i="7"/>
  <c r="B24" i="7"/>
  <c r="D24" i="7"/>
  <c r="C24" i="7"/>
  <c r="BM23" i="7"/>
  <c r="BL23" i="7"/>
  <c r="BK23" i="7"/>
  <c r="BG23" i="7"/>
  <c r="BC23" i="7"/>
  <c r="AZ23" i="7"/>
  <c r="AU23" i="7"/>
  <c r="AT23" i="7"/>
  <c r="AS23" i="7"/>
  <c r="AP23" i="7"/>
  <c r="AM23" i="7"/>
  <c r="AJ23" i="7"/>
  <c r="X23" i="7"/>
  <c r="AG23" i="7"/>
  <c r="AD23" i="7"/>
  <c r="AA23" i="7"/>
  <c r="Z23" i="7"/>
  <c r="Y23" i="7"/>
  <c r="W23" i="7"/>
  <c r="V23" i="7"/>
  <c r="K23" i="7"/>
  <c r="B23" i="7"/>
  <c r="D23" i="7"/>
  <c r="C23" i="7"/>
  <c r="BM22" i="7"/>
  <c r="BL22" i="7"/>
  <c r="BK22" i="7"/>
  <c r="BG22" i="7"/>
  <c r="BC22" i="7"/>
  <c r="AZ22" i="7"/>
  <c r="AU22" i="7"/>
  <c r="AT22" i="7"/>
  <c r="AS22" i="7"/>
  <c r="AP22" i="7"/>
  <c r="AM22" i="7"/>
  <c r="AJ22" i="7"/>
  <c r="X22" i="7"/>
  <c r="AG22" i="7"/>
  <c r="AD22" i="7"/>
  <c r="AA22" i="7"/>
  <c r="Z22" i="7"/>
  <c r="Y22" i="7"/>
  <c r="W22" i="7"/>
  <c r="T22" i="7"/>
  <c r="V22" i="7"/>
  <c r="K22" i="7"/>
  <c r="B22" i="7"/>
  <c r="D22" i="7"/>
  <c r="C22" i="7"/>
  <c r="BM21" i="7"/>
  <c r="BL21" i="7"/>
  <c r="BK21" i="7"/>
  <c r="BG21" i="7"/>
  <c r="BC21" i="7"/>
  <c r="AZ21" i="7"/>
  <c r="AU21" i="7"/>
  <c r="AT21" i="7"/>
  <c r="AS21" i="7"/>
  <c r="AP21" i="7"/>
  <c r="AM21" i="7"/>
  <c r="AJ21" i="7"/>
  <c r="X21" i="7"/>
  <c r="AG21" i="7"/>
  <c r="AD21" i="7"/>
  <c r="AA21" i="7"/>
  <c r="Z21" i="7"/>
  <c r="Y21" i="7"/>
  <c r="W21" i="7"/>
  <c r="T21" i="7"/>
  <c r="V21" i="7"/>
  <c r="K21" i="7"/>
  <c r="B21" i="7"/>
  <c r="D21" i="7"/>
  <c r="C21" i="7"/>
  <c r="BM20" i="7"/>
  <c r="BL20" i="7"/>
  <c r="BK20" i="7"/>
  <c r="BG20" i="7"/>
  <c r="BC20" i="7"/>
  <c r="AZ20" i="7"/>
  <c r="AV20" i="7"/>
  <c r="AU20" i="7"/>
  <c r="AT20" i="7"/>
  <c r="AS20" i="7"/>
  <c r="AP20" i="7"/>
  <c r="AM20" i="7"/>
  <c r="AJ20" i="7"/>
  <c r="X20" i="7"/>
  <c r="AG20" i="7"/>
  <c r="AD20" i="7"/>
  <c r="AA20" i="7"/>
  <c r="Z20" i="7"/>
  <c r="Y20" i="7"/>
  <c r="W20" i="7"/>
  <c r="T20" i="7"/>
  <c r="V20" i="7"/>
  <c r="S20" i="7"/>
  <c r="K20" i="7"/>
  <c r="D20" i="7"/>
  <c r="C20" i="7"/>
  <c r="BM51" i="4"/>
  <c r="BL51" i="4"/>
  <c r="BK51" i="4"/>
  <c r="BG51" i="4"/>
  <c r="BC51" i="4"/>
  <c r="AV51" i="4"/>
  <c r="AZ51" i="4"/>
  <c r="AU51" i="4"/>
  <c r="AT51" i="4"/>
  <c r="AS51" i="4"/>
  <c r="AP51" i="4"/>
  <c r="AM51" i="4"/>
  <c r="AJ51" i="4"/>
  <c r="AG51" i="4"/>
  <c r="AD51" i="4"/>
  <c r="AA51" i="4"/>
  <c r="Z51" i="4"/>
  <c r="Y51" i="4"/>
  <c r="X51" i="4"/>
  <c r="W51" i="4"/>
  <c r="V51" i="4"/>
  <c r="S51" i="4"/>
  <c r="T51" i="4"/>
  <c r="K51" i="4"/>
  <c r="D51" i="4"/>
  <c r="C51" i="4"/>
  <c r="B51" i="4"/>
  <c r="BM50" i="4"/>
  <c r="BL50" i="4"/>
  <c r="BK50" i="4"/>
  <c r="BG50" i="4"/>
  <c r="BC50" i="4"/>
  <c r="AV50" i="4"/>
  <c r="AZ50" i="4"/>
  <c r="AU50" i="4"/>
  <c r="AT50" i="4"/>
  <c r="AS50" i="4"/>
  <c r="AP50" i="4"/>
  <c r="AM50" i="4"/>
  <c r="AJ50" i="4"/>
  <c r="X50" i="4"/>
  <c r="AG50" i="4"/>
  <c r="AD50" i="4"/>
  <c r="AA50" i="4"/>
  <c r="Z50" i="4"/>
  <c r="Y50" i="4"/>
  <c r="W50" i="4"/>
  <c r="V50" i="4"/>
  <c r="S50" i="4"/>
  <c r="T50" i="4"/>
  <c r="K50" i="4"/>
  <c r="D50" i="4"/>
  <c r="C50" i="4"/>
  <c r="B50" i="4"/>
  <c r="BM49" i="4"/>
  <c r="BL49" i="4"/>
  <c r="BK49" i="4"/>
  <c r="BG49" i="4"/>
  <c r="BC49" i="4"/>
  <c r="AV49" i="4"/>
  <c r="AZ49" i="4"/>
  <c r="AU49" i="4"/>
  <c r="AT49" i="4"/>
  <c r="AS49" i="4"/>
  <c r="AP49" i="4"/>
  <c r="AM49" i="4"/>
  <c r="AJ49" i="4"/>
  <c r="X49" i="4"/>
  <c r="AG49" i="4"/>
  <c r="AD49" i="4"/>
  <c r="AA49" i="4"/>
  <c r="Z49" i="4"/>
  <c r="Y49" i="4"/>
  <c r="W49" i="4"/>
  <c r="V49" i="4"/>
  <c r="S49" i="4"/>
  <c r="T49" i="4"/>
  <c r="K49" i="4"/>
  <c r="D49" i="4"/>
  <c r="C49" i="4"/>
  <c r="B49" i="4"/>
  <c r="BM48" i="4"/>
  <c r="BL48" i="4"/>
  <c r="BK48" i="4"/>
  <c r="BG48" i="4"/>
  <c r="BC48" i="4"/>
  <c r="AZ48" i="4"/>
  <c r="AU48" i="4"/>
  <c r="AT48" i="4"/>
  <c r="AS48" i="4"/>
  <c r="AP48" i="4"/>
  <c r="AM48" i="4"/>
  <c r="AJ48" i="4"/>
  <c r="AG48" i="4"/>
  <c r="AA48" i="4"/>
  <c r="AD48" i="4"/>
  <c r="Z48" i="4"/>
  <c r="Y48" i="4"/>
  <c r="X48" i="4"/>
  <c r="W48" i="4"/>
  <c r="V48" i="4"/>
  <c r="S48" i="4"/>
  <c r="K48" i="4"/>
  <c r="D48" i="4"/>
  <c r="C48" i="4"/>
  <c r="BM47" i="4"/>
  <c r="BL47" i="4"/>
  <c r="BK47" i="4"/>
  <c r="BG47" i="4"/>
  <c r="BC47" i="4"/>
  <c r="AZ47" i="4"/>
  <c r="AU47" i="4"/>
  <c r="AT47" i="4"/>
  <c r="AS47" i="4"/>
  <c r="AP47" i="4"/>
  <c r="AM47" i="4"/>
  <c r="AJ47" i="4"/>
  <c r="AG47" i="4"/>
  <c r="AD47" i="4"/>
  <c r="AA47" i="4"/>
  <c r="Z47" i="4"/>
  <c r="Y47" i="4"/>
  <c r="W47" i="4"/>
  <c r="V47" i="4"/>
  <c r="K47" i="4"/>
  <c r="D47" i="4"/>
  <c r="C47" i="4"/>
  <c r="BM44" i="4"/>
  <c r="BL44" i="4"/>
  <c r="BK44" i="4"/>
  <c r="BG44" i="4"/>
  <c r="BC44" i="4"/>
  <c r="AZ44" i="4"/>
  <c r="AU44" i="4"/>
  <c r="AT44" i="4"/>
  <c r="AS44" i="4"/>
  <c r="AP44" i="4"/>
  <c r="AM44" i="4"/>
  <c r="AJ44" i="4"/>
  <c r="AG44" i="4"/>
  <c r="AD44" i="4"/>
  <c r="Z44" i="4"/>
  <c r="Y44" i="4"/>
  <c r="W44" i="4"/>
  <c r="T44" i="4"/>
  <c r="V44" i="4"/>
  <c r="K44" i="4"/>
  <c r="D44" i="4"/>
  <c r="C44" i="4"/>
  <c r="BM43" i="4"/>
  <c r="BL43" i="4"/>
  <c r="BK43" i="4"/>
  <c r="BG43" i="4"/>
  <c r="BC43" i="4"/>
  <c r="AZ43" i="4"/>
  <c r="AU43" i="4"/>
  <c r="AT43" i="4"/>
  <c r="AS43" i="4"/>
  <c r="AP43" i="4"/>
  <c r="AM43" i="4"/>
  <c r="AJ43" i="4"/>
  <c r="X43" i="4"/>
  <c r="AG43" i="4"/>
  <c r="AA43" i="4"/>
  <c r="AD43" i="4"/>
  <c r="Z43" i="4"/>
  <c r="Y43" i="4"/>
  <c r="W43" i="4"/>
  <c r="V43" i="4"/>
  <c r="K43" i="4"/>
  <c r="D43" i="4"/>
  <c r="C43" i="4"/>
  <c r="BM45" i="4"/>
  <c r="BL45" i="4"/>
  <c r="BK45" i="4"/>
  <c r="BG45" i="4"/>
  <c r="BC45" i="4"/>
  <c r="AZ45" i="4"/>
  <c r="AU45" i="4"/>
  <c r="AT45" i="4"/>
  <c r="AS45" i="4"/>
  <c r="AP45" i="4"/>
  <c r="AM45" i="4"/>
  <c r="AJ45" i="4"/>
  <c r="AG45" i="4"/>
  <c r="AD45" i="4"/>
  <c r="Z45" i="4"/>
  <c r="Y45" i="4"/>
  <c r="W45" i="4"/>
  <c r="V45" i="4"/>
  <c r="K45" i="4"/>
  <c r="D45" i="4"/>
  <c r="C45" i="4"/>
  <c r="BM42" i="4"/>
  <c r="BL42" i="4"/>
  <c r="BK42" i="4"/>
  <c r="BG42" i="4"/>
  <c r="BC42" i="4"/>
  <c r="AZ42" i="4"/>
  <c r="AU42" i="4"/>
  <c r="AT42" i="4"/>
  <c r="AS42" i="4"/>
  <c r="AP42" i="4"/>
  <c r="AM42" i="4"/>
  <c r="AJ42" i="4"/>
  <c r="AG42" i="4"/>
  <c r="AD42" i="4"/>
  <c r="Z42" i="4"/>
  <c r="Y42" i="4"/>
  <c r="W42" i="4"/>
  <c r="V42" i="4"/>
  <c r="K42" i="4"/>
  <c r="D42" i="4"/>
  <c r="C42" i="4"/>
  <c r="BM36" i="4"/>
  <c r="BL36" i="4"/>
  <c r="BK36" i="4"/>
  <c r="BG36" i="4"/>
  <c r="BC36" i="4"/>
  <c r="AZ36" i="4"/>
  <c r="AU36" i="4"/>
  <c r="AT36" i="4"/>
  <c r="AS36" i="4"/>
  <c r="AP36" i="4"/>
  <c r="AM36" i="4"/>
  <c r="AJ36" i="4"/>
  <c r="BM41" i="4"/>
  <c r="BL41" i="4"/>
  <c r="BK41" i="4"/>
  <c r="BG41" i="4"/>
  <c r="BC41" i="4"/>
  <c r="AZ41" i="4"/>
  <c r="AU41" i="4"/>
  <c r="AT41" i="4"/>
  <c r="AS41" i="4"/>
  <c r="AP41" i="4"/>
  <c r="AM41" i="4"/>
  <c r="AJ41" i="4"/>
  <c r="AG41" i="4"/>
  <c r="AD41" i="4"/>
  <c r="Z41" i="4"/>
  <c r="Y41" i="4"/>
  <c r="W41" i="4"/>
  <c r="V41" i="4"/>
  <c r="K41" i="4"/>
  <c r="D41" i="4"/>
  <c r="C41" i="4"/>
  <c r="BM40" i="4"/>
  <c r="BL40" i="4"/>
  <c r="BK40" i="4"/>
  <c r="BG40" i="4"/>
  <c r="BC40" i="4"/>
  <c r="AZ40" i="4"/>
  <c r="AU40" i="4"/>
  <c r="AT40" i="4"/>
  <c r="AS40" i="4"/>
  <c r="AP40" i="4"/>
  <c r="AM40" i="4"/>
  <c r="AJ40" i="4"/>
  <c r="AG40" i="4"/>
  <c r="AD40" i="4"/>
  <c r="Z40" i="4"/>
  <c r="Y40" i="4"/>
  <c r="W40" i="4"/>
  <c r="V40" i="4"/>
  <c r="K40" i="4"/>
  <c r="D40" i="4"/>
  <c r="C40" i="4"/>
  <c r="BM39" i="4"/>
  <c r="BL39" i="4"/>
  <c r="BK39" i="4"/>
  <c r="BG39" i="4"/>
  <c r="BC39" i="4"/>
  <c r="AZ39" i="4"/>
  <c r="AU39" i="4"/>
  <c r="AT39" i="4"/>
  <c r="AS39" i="4"/>
  <c r="AP39" i="4"/>
  <c r="AM39" i="4"/>
  <c r="AJ39" i="4"/>
  <c r="AG39" i="4"/>
  <c r="AD39" i="4"/>
  <c r="Z39" i="4"/>
  <c r="Y39" i="4"/>
  <c r="W39" i="4"/>
  <c r="V39" i="4"/>
  <c r="K39" i="4"/>
  <c r="D39" i="4"/>
  <c r="C39" i="4"/>
  <c r="BM38" i="4"/>
  <c r="BL38" i="4"/>
  <c r="BK38" i="4"/>
  <c r="BG38" i="4"/>
  <c r="BC38" i="4"/>
  <c r="AZ38" i="4"/>
  <c r="AU38" i="4"/>
  <c r="AT38" i="4"/>
  <c r="AS38" i="4"/>
  <c r="AP38" i="4"/>
  <c r="AM38" i="4"/>
  <c r="AJ38" i="4"/>
  <c r="AG38" i="4"/>
  <c r="AD38" i="4"/>
  <c r="Z38" i="4"/>
  <c r="Y38" i="4"/>
  <c r="W38" i="4"/>
  <c r="V38" i="4"/>
  <c r="K38" i="4"/>
  <c r="D38" i="4"/>
  <c r="C38" i="4"/>
  <c r="BM37" i="4"/>
  <c r="BL37" i="4"/>
  <c r="BK37" i="4"/>
  <c r="BG37" i="4"/>
  <c r="BC37" i="4"/>
  <c r="AZ37" i="4"/>
  <c r="AU37" i="4"/>
  <c r="AT37" i="4"/>
  <c r="AS37" i="4"/>
  <c r="AP37" i="4"/>
  <c r="AM37" i="4"/>
  <c r="AJ37" i="4"/>
  <c r="AG37" i="4"/>
  <c r="AD37" i="4"/>
  <c r="Z37" i="4"/>
  <c r="Y37" i="4"/>
  <c r="W37" i="4"/>
  <c r="V37" i="4"/>
  <c r="K37" i="4"/>
  <c r="D37" i="4"/>
  <c r="C37" i="4"/>
  <c r="BM35" i="4"/>
  <c r="BL35" i="4"/>
  <c r="BK35" i="4"/>
  <c r="BG35" i="4"/>
  <c r="BC35" i="4"/>
  <c r="AZ35" i="4"/>
  <c r="AU35" i="4"/>
  <c r="AT35" i="4"/>
  <c r="AS35" i="4"/>
  <c r="AP35" i="4"/>
  <c r="AM35" i="4"/>
  <c r="AJ35" i="4"/>
  <c r="AG35" i="4"/>
  <c r="AD35" i="4"/>
  <c r="Z35" i="4"/>
  <c r="Y35" i="4"/>
  <c r="W35" i="4"/>
  <c r="V35" i="4"/>
  <c r="K35" i="4"/>
  <c r="D35" i="4"/>
  <c r="C35" i="4"/>
  <c r="BM34" i="4"/>
  <c r="BL34" i="4"/>
  <c r="BK34" i="4"/>
  <c r="BG34" i="4"/>
  <c r="BC34" i="4"/>
  <c r="AZ34" i="4"/>
  <c r="AU34" i="4"/>
  <c r="AT34" i="4"/>
  <c r="AS34" i="4"/>
  <c r="AP34" i="4"/>
  <c r="AM34" i="4"/>
  <c r="AJ34" i="4"/>
  <c r="AG34" i="4"/>
  <c r="AD34" i="4"/>
  <c r="Z34" i="4"/>
  <c r="Y34" i="4"/>
  <c r="W34" i="4"/>
  <c r="V34" i="4"/>
  <c r="K34" i="4"/>
  <c r="D34" i="4"/>
  <c r="C34" i="4"/>
  <c r="BM33" i="4"/>
  <c r="BL33" i="4"/>
  <c r="BK33" i="4"/>
  <c r="BG33" i="4"/>
  <c r="BC33" i="4"/>
  <c r="AZ33" i="4"/>
  <c r="AU33" i="4"/>
  <c r="AT33" i="4"/>
  <c r="AS33" i="4"/>
  <c r="AP33" i="4"/>
  <c r="AM33" i="4"/>
  <c r="AJ33" i="4"/>
  <c r="AG33" i="4"/>
  <c r="AD33" i="4"/>
  <c r="Z33" i="4"/>
  <c r="Y33" i="4"/>
  <c r="W33" i="4"/>
  <c r="V33" i="4"/>
  <c r="K33" i="4"/>
  <c r="D33" i="4"/>
  <c r="C33" i="4"/>
  <c r="BM32" i="4"/>
  <c r="BL32" i="4"/>
  <c r="BK32" i="4"/>
  <c r="BG32" i="4"/>
  <c r="BC32" i="4"/>
  <c r="AZ32" i="4"/>
  <c r="AU32" i="4"/>
  <c r="AT32" i="4"/>
  <c r="AS32" i="4"/>
  <c r="AP32" i="4"/>
  <c r="AM32" i="4"/>
  <c r="AJ32" i="4"/>
  <c r="AG32" i="4"/>
  <c r="AD32" i="4"/>
  <c r="Z32" i="4"/>
  <c r="Y32" i="4"/>
  <c r="W32" i="4"/>
  <c r="V32" i="4"/>
  <c r="K32" i="4"/>
  <c r="D32" i="4"/>
  <c r="C32" i="4"/>
  <c r="BM31" i="4"/>
  <c r="BL31" i="4"/>
  <c r="BK31" i="4"/>
  <c r="BG31" i="4"/>
  <c r="BC31" i="4"/>
  <c r="AZ31" i="4"/>
  <c r="AU31" i="4"/>
  <c r="AT31" i="4"/>
  <c r="AS31" i="4"/>
  <c r="AP31" i="4"/>
  <c r="AM31" i="4"/>
  <c r="AJ31" i="4"/>
  <c r="AG31" i="4"/>
  <c r="AD31" i="4"/>
  <c r="Z31" i="4"/>
  <c r="Y31" i="4"/>
  <c r="W31" i="4"/>
  <c r="V31" i="4"/>
  <c r="K31" i="4"/>
  <c r="D31" i="4"/>
  <c r="C31" i="4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BM53" i="2"/>
  <c r="BL53" i="2"/>
  <c r="BK53" i="2"/>
  <c r="BG53" i="2"/>
  <c r="BC53" i="2"/>
  <c r="AZ53" i="2"/>
  <c r="AV53" i="2"/>
  <c r="AY53" i="2"/>
  <c r="AU53" i="2"/>
  <c r="AT53" i="2"/>
  <c r="AS53" i="2"/>
  <c r="AP53" i="2"/>
  <c r="AM53" i="2"/>
  <c r="AJ53" i="2"/>
  <c r="X53" i="2"/>
  <c r="U53" i="2"/>
  <c r="AG53" i="2"/>
  <c r="AD53" i="2"/>
  <c r="AA53" i="2"/>
  <c r="Z53" i="2"/>
  <c r="Y53" i="2"/>
  <c r="W53" i="2"/>
  <c r="V53" i="2"/>
  <c r="S53" i="2"/>
  <c r="K53" i="2"/>
  <c r="B53" i="2"/>
  <c r="D53" i="2"/>
  <c r="C53" i="2"/>
  <c r="BM52" i="2"/>
  <c r="BL52" i="2"/>
  <c r="BK52" i="2"/>
  <c r="BG52" i="2"/>
  <c r="BC52" i="2"/>
  <c r="AY52" i="2"/>
  <c r="AU52" i="2"/>
  <c r="AT52" i="2"/>
  <c r="AS52" i="2"/>
  <c r="AP52" i="2"/>
  <c r="AM52" i="2"/>
  <c r="AJ52" i="2"/>
  <c r="AG52" i="2"/>
  <c r="AD52" i="2"/>
  <c r="AA52" i="2"/>
  <c r="Z52" i="2"/>
  <c r="Y52" i="2"/>
  <c r="X52" i="2"/>
  <c r="W52" i="2"/>
  <c r="V52" i="2"/>
  <c r="S52" i="2"/>
  <c r="K52" i="2"/>
  <c r="D52" i="2"/>
  <c r="C52" i="2"/>
  <c r="BM51" i="2"/>
  <c r="BL51" i="2"/>
  <c r="BK51" i="2"/>
  <c r="BG51" i="2"/>
  <c r="BC51" i="2"/>
  <c r="AY51" i="2"/>
  <c r="AU51" i="2"/>
  <c r="T51" i="2"/>
  <c r="AT51" i="2"/>
  <c r="AS51" i="2"/>
  <c r="AP51" i="2"/>
  <c r="AM51" i="2"/>
  <c r="AJ51" i="2"/>
  <c r="AG51" i="2"/>
  <c r="AA51" i="2"/>
  <c r="AD51" i="2"/>
  <c r="Z51" i="2"/>
  <c r="Y51" i="2"/>
  <c r="X51" i="2"/>
  <c r="W51" i="2"/>
  <c r="V51" i="2"/>
  <c r="S51" i="2"/>
  <c r="K51" i="2"/>
  <c r="D51" i="2"/>
  <c r="C51" i="2"/>
  <c r="BM50" i="2"/>
  <c r="BL50" i="2"/>
  <c r="BK50" i="2"/>
  <c r="BG50" i="2"/>
  <c r="BC50" i="2"/>
  <c r="AY50" i="2"/>
  <c r="AU50" i="2"/>
  <c r="T50" i="2"/>
  <c r="AT50" i="2"/>
  <c r="AS50" i="2"/>
  <c r="AP50" i="2"/>
  <c r="AM50" i="2"/>
  <c r="AJ50" i="2"/>
  <c r="X50" i="2"/>
  <c r="AG50" i="2"/>
  <c r="AA50" i="2"/>
  <c r="AD50" i="2"/>
  <c r="Z50" i="2"/>
  <c r="Y50" i="2"/>
  <c r="W50" i="2"/>
  <c r="V50" i="2"/>
  <c r="K50" i="2"/>
  <c r="D50" i="2"/>
  <c r="C50" i="2"/>
  <c r="BM54" i="2"/>
  <c r="BL54" i="2"/>
  <c r="BK54" i="2"/>
  <c r="BG54" i="2"/>
  <c r="BC54" i="2"/>
  <c r="AY54" i="2"/>
  <c r="AU54" i="2"/>
  <c r="AT54" i="2"/>
  <c r="AS54" i="2"/>
  <c r="AP54" i="2"/>
  <c r="AM54" i="2"/>
  <c r="AJ54" i="2"/>
  <c r="AG54" i="2"/>
  <c r="AD54" i="2"/>
  <c r="X54" i="2"/>
  <c r="Z54" i="2"/>
  <c r="Y54" i="2"/>
  <c r="W54" i="2"/>
  <c r="V54" i="2"/>
  <c r="K54" i="2"/>
  <c r="D54" i="2"/>
  <c r="C54" i="2"/>
  <c r="BM49" i="2"/>
  <c r="BL49" i="2"/>
  <c r="BK49" i="2"/>
  <c r="BG49" i="2"/>
  <c r="BC49" i="2"/>
  <c r="AU49" i="2"/>
  <c r="AT49" i="2"/>
  <c r="AS49" i="2"/>
  <c r="AP49" i="2"/>
  <c r="AM49" i="2"/>
  <c r="AJ49" i="2"/>
  <c r="AG49" i="2"/>
  <c r="AD49" i="2"/>
  <c r="Z49" i="2"/>
  <c r="Y49" i="2"/>
  <c r="W49" i="2"/>
  <c r="V49" i="2"/>
  <c r="K49" i="2"/>
  <c r="D49" i="2"/>
  <c r="C49" i="2"/>
  <c r="BM48" i="2"/>
  <c r="BL48" i="2"/>
  <c r="BK48" i="2"/>
  <c r="BG48" i="2"/>
  <c r="BC48" i="2"/>
  <c r="AY48" i="2"/>
  <c r="AU48" i="2"/>
  <c r="AT48" i="2"/>
  <c r="AS48" i="2"/>
  <c r="AP48" i="2"/>
  <c r="AM48" i="2"/>
  <c r="AJ48" i="2"/>
  <c r="AG48" i="2"/>
  <c r="AD48" i="2"/>
  <c r="Z48" i="2"/>
  <c r="Y48" i="2"/>
  <c r="W48" i="2"/>
  <c r="V48" i="2"/>
  <c r="S48" i="2"/>
  <c r="K48" i="2"/>
  <c r="D48" i="2"/>
  <c r="C48" i="2"/>
  <c r="BM47" i="2"/>
  <c r="BL47" i="2"/>
  <c r="BK47" i="2"/>
  <c r="BG47" i="2"/>
  <c r="BC47" i="2"/>
  <c r="AZ47" i="2"/>
  <c r="AV47" i="2"/>
  <c r="AY47" i="2"/>
  <c r="AU47" i="2"/>
  <c r="AT47" i="2"/>
  <c r="AS47" i="2"/>
  <c r="AP47" i="2"/>
  <c r="AM47" i="2"/>
  <c r="AJ47" i="2"/>
  <c r="AG47" i="2"/>
  <c r="AA47" i="2"/>
  <c r="AD47" i="2"/>
  <c r="Z47" i="2"/>
  <c r="Y47" i="2"/>
  <c r="W47" i="2"/>
  <c r="V47" i="2"/>
  <c r="K47" i="2"/>
  <c r="D47" i="2"/>
  <c r="C47" i="2"/>
  <c r="BM46" i="2"/>
  <c r="BL46" i="2"/>
  <c r="BK46" i="2"/>
  <c r="BG46" i="2"/>
  <c r="BC46" i="2"/>
  <c r="AY46" i="2"/>
  <c r="AU46" i="2"/>
  <c r="AT46" i="2"/>
  <c r="AS46" i="2"/>
  <c r="AP46" i="2"/>
  <c r="AM46" i="2"/>
  <c r="AJ46" i="2"/>
  <c r="AG46" i="2"/>
  <c r="AD46" i="2"/>
  <c r="X46" i="2"/>
  <c r="Z46" i="2"/>
  <c r="Y46" i="2"/>
  <c r="W46" i="2"/>
  <c r="V46" i="2"/>
  <c r="S46" i="2"/>
  <c r="K46" i="2"/>
  <c r="D46" i="2"/>
  <c r="C46" i="2"/>
  <c r="BM45" i="2"/>
  <c r="BL45" i="2"/>
  <c r="BK45" i="2"/>
  <c r="BG45" i="2"/>
  <c r="BC45" i="2"/>
  <c r="AY45" i="2"/>
  <c r="AU45" i="2"/>
  <c r="AT45" i="2"/>
  <c r="AS45" i="2"/>
  <c r="AP45" i="2"/>
  <c r="AM45" i="2"/>
  <c r="AJ45" i="2"/>
  <c r="AG45" i="2"/>
  <c r="AD45" i="2"/>
  <c r="Z45" i="2"/>
  <c r="Y45" i="2"/>
  <c r="W45" i="2"/>
  <c r="V45" i="2"/>
  <c r="K45" i="2"/>
  <c r="D45" i="2"/>
  <c r="C45" i="2"/>
  <c r="BM44" i="2"/>
  <c r="BL44" i="2"/>
  <c r="BK44" i="2"/>
  <c r="BG44" i="2"/>
  <c r="BC44" i="2"/>
  <c r="AY44" i="2"/>
  <c r="AZ44" i="2"/>
  <c r="AT44" i="2"/>
  <c r="AS44" i="2"/>
  <c r="AP44" i="2"/>
  <c r="AM44" i="2"/>
  <c r="AJ44" i="2"/>
  <c r="AG44" i="2"/>
  <c r="AA44" i="2"/>
  <c r="AD44" i="2"/>
  <c r="Z44" i="2"/>
  <c r="Y44" i="2"/>
  <c r="W44" i="2"/>
  <c r="V44" i="2"/>
  <c r="K44" i="2"/>
  <c r="D44" i="2"/>
  <c r="C44" i="2"/>
  <c r="BM43" i="2"/>
  <c r="BL43" i="2"/>
  <c r="BK43" i="2"/>
  <c r="BG43" i="2"/>
  <c r="BC43" i="2"/>
  <c r="AY43" i="2"/>
  <c r="AU43" i="2"/>
  <c r="AT43" i="2"/>
  <c r="AS43" i="2"/>
  <c r="AP43" i="2"/>
  <c r="AM43" i="2"/>
  <c r="AJ43" i="2"/>
  <c r="X43" i="2"/>
  <c r="AG43" i="2"/>
  <c r="AD43" i="2"/>
  <c r="Z43" i="2"/>
  <c r="Y43" i="2"/>
  <c r="W43" i="2"/>
  <c r="V43" i="2"/>
  <c r="K43" i="2"/>
  <c r="D43" i="2"/>
  <c r="C43" i="2"/>
  <c r="BM42" i="2"/>
  <c r="BL42" i="2"/>
  <c r="BK42" i="2"/>
  <c r="BG42" i="2"/>
  <c r="BC42" i="2"/>
  <c r="AY42" i="2"/>
  <c r="AU42" i="2"/>
  <c r="AT42" i="2"/>
  <c r="AS42" i="2"/>
  <c r="AP42" i="2"/>
  <c r="AM42" i="2"/>
  <c r="AJ42" i="2"/>
  <c r="AG42" i="2"/>
  <c r="AD42" i="2"/>
  <c r="Z42" i="2"/>
  <c r="Y42" i="2"/>
  <c r="W42" i="2"/>
  <c r="V42" i="2"/>
  <c r="K42" i="2"/>
  <c r="D42" i="2"/>
  <c r="C42" i="2"/>
  <c r="BM41" i="2"/>
  <c r="BL41" i="2"/>
  <c r="BK41" i="2"/>
  <c r="BG41" i="2"/>
  <c r="BC41" i="2"/>
  <c r="AY41" i="2"/>
  <c r="AU41" i="2"/>
  <c r="AT41" i="2"/>
  <c r="AS41" i="2"/>
  <c r="AP41" i="2"/>
  <c r="AM41" i="2"/>
  <c r="AJ41" i="2"/>
  <c r="AG41" i="2"/>
  <c r="AD41" i="2"/>
  <c r="Z41" i="2"/>
  <c r="Y41" i="2"/>
  <c r="W41" i="2"/>
  <c r="V41" i="2"/>
  <c r="K41" i="2"/>
  <c r="B41" i="2"/>
  <c r="D41" i="2"/>
  <c r="C41" i="2"/>
  <c r="BM40" i="2"/>
  <c r="BL40" i="2"/>
  <c r="BK40" i="2"/>
  <c r="BG40" i="2"/>
  <c r="BC40" i="2"/>
  <c r="AY40" i="2"/>
  <c r="AU40" i="2"/>
  <c r="AT40" i="2"/>
  <c r="AS40" i="2"/>
  <c r="AP40" i="2"/>
  <c r="AM40" i="2"/>
  <c r="AJ40" i="2"/>
  <c r="AG40" i="2"/>
  <c r="AD40" i="2"/>
  <c r="AA40" i="2"/>
  <c r="Z40" i="2"/>
  <c r="Y40" i="2"/>
  <c r="W40" i="2"/>
  <c r="V40" i="2"/>
  <c r="K40" i="2"/>
  <c r="D40" i="2"/>
  <c r="C40" i="2"/>
  <c r="BM38" i="2"/>
  <c r="BL38" i="2"/>
  <c r="BK38" i="2"/>
  <c r="BG38" i="2"/>
  <c r="BC38" i="2"/>
  <c r="AZ38" i="2"/>
  <c r="AU38" i="2"/>
  <c r="AT38" i="2"/>
  <c r="AS38" i="2"/>
  <c r="AP38" i="2"/>
  <c r="AM38" i="2"/>
  <c r="AJ38" i="2"/>
  <c r="AG38" i="2"/>
  <c r="AD38" i="2"/>
  <c r="Z38" i="2"/>
  <c r="Y38" i="2"/>
  <c r="W38" i="2"/>
  <c r="V38" i="2"/>
  <c r="K38" i="2"/>
  <c r="D38" i="2"/>
  <c r="C38" i="2"/>
  <c r="BM37" i="2"/>
  <c r="BL37" i="2"/>
  <c r="BK37" i="2"/>
  <c r="BG37" i="2"/>
  <c r="BC37" i="2"/>
  <c r="AY37" i="2"/>
  <c r="AU37" i="2"/>
  <c r="AT37" i="2"/>
  <c r="AS37" i="2"/>
  <c r="AP37" i="2"/>
  <c r="AM37" i="2"/>
  <c r="AJ37" i="2"/>
  <c r="AG37" i="2"/>
  <c r="AD37" i="2"/>
  <c r="Z37" i="2"/>
  <c r="Y37" i="2"/>
  <c r="W37" i="2"/>
  <c r="V37" i="2"/>
  <c r="K37" i="2"/>
  <c r="D37" i="2"/>
  <c r="C37" i="2"/>
  <c r="BM36" i="2"/>
  <c r="BL36" i="2"/>
  <c r="BK36" i="2"/>
  <c r="BG36" i="2"/>
  <c r="BC36" i="2"/>
  <c r="AY36" i="2"/>
  <c r="AZ36" i="2"/>
  <c r="AT36" i="2"/>
  <c r="AS36" i="2"/>
  <c r="AP36" i="2"/>
  <c r="AM36" i="2"/>
  <c r="AJ36" i="2"/>
  <c r="AG36" i="2"/>
  <c r="AD36" i="2"/>
  <c r="Z36" i="2"/>
  <c r="Y36" i="2"/>
  <c r="W36" i="2"/>
  <c r="V36" i="2"/>
  <c r="K36" i="2"/>
  <c r="D36" i="2"/>
  <c r="C36" i="2"/>
  <c r="BM35" i="2"/>
  <c r="BL35" i="2"/>
  <c r="BK35" i="2"/>
  <c r="BG35" i="2"/>
  <c r="BC35" i="2"/>
  <c r="AY35" i="2"/>
  <c r="AU35" i="2"/>
  <c r="AT35" i="2"/>
  <c r="AS35" i="2"/>
  <c r="AP35" i="2"/>
  <c r="AM35" i="2"/>
  <c r="AJ35" i="2"/>
  <c r="AG35" i="2"/>
  <c r="AD35" i="2"/>
  <c r="Z35" i="2"/>
  <c r="Y35" i="2"/>
  <c r="W35" i="2"/>
  <c r="V35" i="2"/>
  <c r="K35" i="2"/>
  <c r="D35" i="2"/>
  <c r="C35" i="2"/>
  <c r="BM34" i="2"/>
  <c r="BL34" i="2"/>
  <c r="BK34" i="2"/>
  <c r="BG34" i="2"/>
  <c r="BC34" i="2"/>
  <c r="AY34" i="2"/>
  <c r="AZ34" i="2"/>
  <c r="AT34" i="2"/>
  <c r="AS34" i="2"/>
  <c r="AP34" i="2"/>
  <c r="AM34" i="2"/>
  <c r="AJ34" i="2"/>
  <c r="AG34" i="2"/>
  <c r="AD34" i="2"/>
  <c r="Z34" i="2"/>
  <c r="Y34" i="2"/>
  <c r="W34" i="2"/>
  <c r="V34" i="2"/>
  <c r="K34" i="2"/>
  <c r="D34" i="2"/>
  <c r="C34" i="2"/>
  <c r="BM33" i="2"/>
  <c r="BL33" i="2"/>
  <c r="BK33" i="2"/>
  <c r="BG33" i="2"/>
  <c r="BC33" i="2"/>
  <c r="AY33" i="2"/>
  <c r="AZ33" i="2"/>
  <c r="AT33" i="2"/>
  <c r="AS33" i="2"/>
  <c r="AP33" i="2"/>
  <c r="AM33" i="2"/>
  <c r="AJ33" i="2"/>
  <c r="AG33" i="2"/>
  <c r="AD33" i="2"/>
  <c r="Z33" i="2"/>
  <c r="Y33" i="2"/>
  <c r="W33" i="2"/>
  <c r="V33" i="2"/>
  <c r="K33" i="2"/>
  <c r="D33" i="2"/>
  <c r="C33" i="2"/>
  <c r="BM32" i="2"/>
  <c r="BL32" i="2"/>
  <c r="BK32" i="2"/>
  <c r="BG32" i="2"/>
  <c r="BC32" i="2"/>
  <c r="AY32" i="2"/>
  <c r="AZ32" i="2"/>
  <c r="AT32" i="2"/>
  <c r="AS32" i="2"/>
  <c r="AP32" i="2"/>
  <c r="AM32" i="2"/>
  <c r="AJ32" i="2"/>
  <c r="AG32" i="2"/>
  <c r="AD32" i="2"/>
  <c r="Z32" i="2"/>
  <c r="Y32" i="2"/>
  <c r="W32" i="2"/>
  <c r="V32" i="2"/>
  <c r="K32" i="2"/>
  <c r="D32" i="2"/>
  <c r="C32" i="2"/>
  <c r="BM31" i="2"/>
  <c r="BL31" i="2"/>
  <c r="BK31" i="2"/>
  <c r="BG31" i="2"/>
  <c r="BC31" i="2"/>
  <c r="AY31" i="2"/>
  <c r="AZ31" i="2"/>
  <c r="AT31" i="2"/>
  <c r="AS31" i="2"/>
  <c r="AP31" i="2"/>
  <c r="AM31" i="2"/>
  <c r="AJ31" i="2"/>
  <c r="AG31" i="2"/>
  <c r="AD31" i="2"/>
  <c r="Z31" i="2"/>
  <c r="Y31" i="2"/>
  <c r="W31" i="2"/>
  <c r="V31" i="2"/>
  <c r="K31" i="2"/>
  <c r="D31" i="2"/>
  <c r="C31" i="2"/>
  <c r="AY55" i="2"/>
  <c r="AZ55" i="2"/>
  <c r="AY39" i="2"/>
  <c r="AY30" i="2"/>
  <c r="AY29" i="2"/>
  <c r="AZ29" i="2"/>
  <c r="AY25" i="2"/>
  <c r="AZ25" i="2"/>
  <c r="AY24" i="2"/>
  <c r="AY22" i="2"/>
  <c r="AZ22" i="2"/>
  <c r="AY21" i="2"/>
  <c r="AU21" i="2"/>
  <c r="AY20" i="2"/>
  <c r="AZ20" i="2"/>
  <c r="AY19" i="2"/>
  <c r="AY11" i="2"/>
  <c r="AZ31" i="1"/>
  <c r="AY28" i="1"/>
  <c r="AY27" i="1"/>
  <c r="AY26" i="1"/>
  <c r="AY25" i="1"/>
  <c r="AU25" i="1"/>
  <c r="T25" i="1"/>
  <c r="AY24" i="1"/>
  <c r="AY23" i="1"/>
  <c r="AY22" i="1"/>
  <c r="AY21" i="1"/>
  <c r="AY20" i="1"/>
  <c r="AY19" i="1"/>
  <c r="AY18" i="1"/>
  <c r="AY17" i="1"/>
  <c r="AY16" i="1"/>
  <c r="AY15" i="1"/>
  <c r="AU15" i="1"/>
  <c r="T15" i="1"/>
  <c r="AY14" i="1"/>
  <c r="AY13" i="1"/>
  <c r="AY12" i="1"/>
  <c r="AY11" i="1"/>
  <c r="BM140" i="1"/>
  <c r="BL140" i="1"/>
  <c r="BK140" i="1"/>
  <c r="BG140" i="1"/>
  <c r="BC140" i="1"/>
  <c r="AZ140" i="1"/>
  <c r="AV140" i="1"/>
  <c r="U140" i="1"/>
  <c r="AU140" i="1"/>
  <c r="AT140" i="1"/>
  <c r="AS140" i="1"/>
  <c r="AP140" i="1"/>
  <c r="AM140" i="1"/>
  <c r="AJ140" i="1"/>
  <c r="AG140" i="1"/>
  <c r="AD140" i="1"/>
  <c r="AA140" i="1"/>
  <c r="Z140" i="1"/>
  <c r="Y140" i="1"/>
  <c r="X140" i="1"/>
  <c r="W140" i="1"/>
  <c r="T140" i="1"/>
  <c r="V140" i="1"/>
  <c r="S140" i="1"/>
  <c r="K140" i="1"/>
  <c r="D140" i="1"/>
  <c r="C140" i="1"/>
  <c r="B140" i="1"/>
  <c r="BM139" i="1"/>
  <c r="BL139" i="1"/>
  <c r="BK139" i="1"/>
  <c r="BG139" i="1"/>
  <c r="BC139" i="1"/>
  <c r="AZ139" i="1"/>
  <c r="AV139" i="1"/>
  <c r="U139" i="1"/>
  <c r="AU139" i="1"/>
  <c r="AT139" i="1"/>
  <c r="AS139" i="1"/>
  <c r="AP139" i="1"/>
  <c r="AM139" i="1"/>
  <c r="AJ139" i="1"/>
  <c r="AG139" i="1"/>
  <c r="AD139" i="1"/>
  <c r="AA139" i="1"/>
  <c r="Z139" i="1"/>
  <c r="Y139" i="1"/>
  <c r="X139" i="1"/>
  <c r="W139" i="1"/>
  <c r="T139" i="1"/>
  <c r="V139" i="1"/>
  <c r="S139" i="1"/>
  <c r="K139" i="1"/>
  <c r="D139" i="1"/>
  <c r="C139" i="1"/>
  <c r="B139" i="1"/>
  <c r="BM138" i="1"/>
  <c r="BL138" i="1"/>
  <c r="BK138" i="1"/>
  <c r="BG138" i="1"/>
  <c r="BC138" i="1"/>
  <c r="AZ138" i="1"/>
  <c r="AV138" i="1"/>
  <c r="U138" i="1"/>
  <c r="AU138" i="1"/>
  <c r="AT138" i="1"/>
  <c r="AS138" i="1"/>
  <c r="AP138" i="1"/>
  <c r="AM138" i="1"/>
  <c r="AJ138" i="1"/>
  <c r="AG138" i="1"/>
  <c r="AD138" i="1"/>
  <c r="AA138" i="1"/>
  <c r="Z138" i="1"/>
  <c r="Y138" i="1"/>
  <c r="X138" i="1"/>
  <c r="W138" i="1"/>
  <c r="T138" i="1"/>
  <c r="V138" i="1"/>
  <c r="S138" i="1"/>
  <c r="K138" i="1"/>
  <c r="D138" i="1"/>
  <c r="C138" i="1"/>
  <c r="B138" i="1"/>
  <c r="BM137" i="1"/>
  <c r="BL137" i="1"/>
  <c r="BK137" i="1"/>
  <c r="BG137" i="1"/>
  <c r="BC137" i="1"/>
  <c r="AZ137" i="1"/>
  <c r="AV137" i="1"/>
  <c r="U137" i="1"/>
  <c r="AU137" i="1"/>
  <c r="AT137" i="1"/>
  <c r="AS137" i="1"/>
  <c r="AP137" i="1"/>
  <c r="AM137" i="1"/>
  <c r="AJ137" i="1"/>
  <c r="AG137" i="1"/>
  <c r="AD137" i="1"/>
  <c r="AA137" i="1"/>
  <c r="Z137" i="1"/>
  <c r="Y137" i="1"/>
  <c r="X137" i="1"/>
  <c r="W137" i="1"/>
  <c r="T137" i="1"/>
  <c r="V137" i="1"/>
  <c r="S137" i="1"/>
  <c r="K137" i="1"/>
  <c r="D137" i="1"/>
  <c r="C137" i="1"/>
  <c r="B137" i="1"/>
  <c r="BM136" i="1"/>
  <c r="BL136" i="1"/>
  <c r="BK136" i="1"/>
  <c r="BG136" i="1"/>
  <c r="BC136" i="1"/>
  <c r="AZ136" i="1"/>
  <c r="AV136" i="1"/>
  <c r="U136" i="1"/>
  <c r="AU136" i="1"/>
  <c r="AT136" i="1"/>
  <c r="AS136" i="1"/>
  <c r="AP136" i="1"/>
  <c r="AM136" i="1"/>
  <c r="AJ136" i="1"/>
  <c r="AG136" i="1"/>
  <c r="AD136" i="1"/>
  <c r="AA136" i="1"/>
  <c r="Z136" i="1"/>
  <c r="Y136" i="1"/>
  <c r="X136" i="1"/>
  <c r="W136" i="1"/>
  <c r="T136" i="1"/>
  <c r="V136" i="1"/>
  <c r="S136" i="1"/>
  <c r="K136" i="1"/>
  <c r="D136" i="1"/>
  <c r="C136" i="1"/>
  <c r="B136" i="1"/>
  <c r="BM135" i="1"/>
  <c r="BL135" i="1"/>
  <c r="BK135" i="1"/>
  <c r="BG135" i="1"/>
  <c r="BC135" i="1"/>
  <c r="AZ135" i="1"/>
  <c r="AV135" i="1"/>
  <c r="U135" i="1"/>
  <c r="AU135" i="1"/>
  <c r="AT135" i="1"/>
  <c r="AS135" i="1"/>
  <c r="AP135" i="1"/>
  <c r="AM135" i="1"/>
  <c r="AJ135" i="1"/>
  <c r="AG135" i="1"/>
  <c r="AD135" i="1"/>
  <c r="AA135" i="1"/>
  <c r="Z135" i="1"/>
  <c r="Y135" i="1"/>
  <c r="X135" i="1"/>
  <c r="W135" i="1"/>
  <c r="T135" i="1"/>
  <c r="V135" i="1"/>
  <c r="S135" i="1"/>
  <c r="K135" i="1"/>
  <c r="D135" i="1"/>
  <c r="C135" i="1"/>
  <c r="B135" i="1"/>
  <c r="BM134" i="1"/>
  <c r="BL134" i="1"/>
  <c r="BK134" i="1"/>
  <c r="BG134" i="1"/>
  <c r="BC134" i="1"/>
  <c r="AZ134" i="1"/>
  <c r="AV134" i="1"/>
  <c r="U134" i="1"/>
  <c r="AU134" i="1"/>
  <c r="AT134" i="1"/>
  <c r="AS134" i="1"/>
  <c r="AP134" i="1"/>
  <c r="AM134" i="1"/>
  <c r="AJ134" i="1"/>
  <c r="AG134" i="1"/>
  <c r="AD134" i="1"/>
  <c r="AA134" i="1"/>
  <c r="Z134" i="1"/>
  <c r="Y134" i="1"/>
  <c r="X134" i="1"/>
  <c r="W134" i="1"/>
  <c r="T134" i="1"/>
  <c r="V134" i="1"/>
  <c r="S134" i="1"/>
  <c r="K134" i="1"/>
  <c r="D134" i="1"/>
  <c r="C134" i="1"/>
  <c r="B134" i="1"/>
  <c r="BM133" i="1"/>
  <c r="BL133" i="1"/>
  <c r="BK133" i="1"/>
  <c r="BG133" i="1"/>
  <c r="BC133" i="1"/>
  <c r="AZ133" i="1"/>
  <c r="AV133" i="1"/>
  <c r="U133" i="1"/>
  <c r="AU133" i="1"/>
  <c r="AT133" i="1"/>
  <c r="AS133" i="1"/>
  <c r="AP133" i="1"/>
  <c r="AM133" i="1"/>
  <c r="AJ133" i="1"/>
  <c r="AG133" i="1"/>
  <c r="AD133" i="1"/>
  <c r="AA133" i="1"/>
  <c r="Z133" i="1"/>
  <c r="Y133" i="1"/>
  <c r="X133" i="1"/>
  <c r="W133" i="1"/>
  <c r="T133" i="1"/>
  <c r="V133" i="1"/>
  <c r="S133" i="1"/>
  <c r="K133" i="1"/>
  <c r="D133" i="1"/>
  <c r="C133" i="1"/>
  <c r="B133" i="1"/>
  <c r="BM132" i="1"/>
  <c r="BL132" i="1"/>
  <c r="BK132" i="1"/>
  <c r="BG132" i="1"/>
  <c r="BC132" i="1"/>
  <c r="AZ132" i="1"/>
  <c r="AV132" i="1"/>
  <c r="U132" i="1"/>
  <c r="AU132" i="1"/>
  <c r="AT132" i="1"/>
  <c r="AS132" i="1"/>
  <c r="AP132" i="1"/>
  <c r="AM132" i="1"/>
  <c r="AJ132" i="1"/>
  <c r="AG132" i="1"/>
  <c r="AD132" i="1"/>
  <c r="AA132" i="1"/>
  <c r="Z132" i="1"/>
  <c r="Y132" i="1"/>
  <c r="X132" i="1"/>
  <c r="W132" i="1"/>
  <c r="T132" i="1"/>
  <c r="V132" i="1"/>
  <c r="S132" i="1"/>
  <c r="K132" i="1"/>
  <c r="D132" i="1"/>
  <c r="C132" i="1"/>
  <c r="B132" i="1"/>
  <c r="BM131" i="1"/>
  <c r="BL131" i="1"/>
  <c r="BK131" i="1"/>
  <c r="BG131" i="1"/>
  <c r="BC131" i="1"/>
  <c r="AZ131" i="1"/>
  <c r="AV131" i="1"/>
  <c r="U131" i="1"/>
  <c r="AU131" i="1"/>
  <c r="AT131" i="1"/>
  <c r="AS131" i="1"/>
  <c r="AP131" i="1"/>
  <c r="AM131" i="1"/>
  <c r="AJ131" i="1"/>
  <c r="AG131" i="1"/>
  <c r="AD131" i="1"/>
  <c r="AA131" i="1"/>
  <c r="Z131" i="1"/>
  <c r="Y131" i="1"/>
  <c r="X131" i="1"/>
  <c r="W131" i="1"/>
  <c r="T131" i="1"/>
  <c r="V131" i="1"/>
  <c r="S131" i="1"/>
  <c r="K131" i="1"/>
  <c r="D131" i="1"/>
  <c r="C131" i="1"/>
  <c r="B131" i="1"/>
  <c r="BM130" i="1"/>
  <c r="BL130" i="1"/>
  <c r="BK130" i="1"/>
  <c r="BG130" i="1"/>
  <c r="BC130" i="1"/>
  <c r="AZ130" i="1"/>
  <c r="AV130" i="1"/>
  <c r="U130" i="1"/>
  <c r="AU130" i="1"/>
  <c r="AT130" i="1"/>
  <c r="AS130" i="1"/>
  <c r="AP130" i="1"/>
  <c r="AM130" i="1"/>
  <c r="AJ130" i="1"/>
  <c r="AG130" i="1"/>
  <c r="AD130" i="1"/>
  <c r="AA130" i="1"/>
  <c r="Z130" i="1"/>
  <c r="Y130" i="1"/>
  <c r="X130" i="1"/>
  <c r="W130" i="1"/>
  <c r="T130" i="1"/>
  <c r="V130" i="1"/>
  <c r="S130" i="1"/>
  <c r="K130" i="1"/>
  <c r="D130" i="1"/>
  <c r="C130" i="1"/>
  <c r="B130" i="1"/>
  <c r="BM129" i="1"/>
  <c r="BL129" i="1"/>
  <c r="BK129" i="1"/>
  <c r="BG129" i="1"/>
  <c r="BC129" i="1"/>
  <c r="AZ129" i="1"/>
  <c r="AV129" i="1"/>
  <c r="U129" i="1"/>
  <c r="AU129" i="1"/>
  <c r="AT129" i="1"/>
  <c r="AS129" i="1"/>
  <c r="AP129" i="1"/>
  <c r="AM129" i="1"/>
  <c r="AJ129" i="1"/>
  <c r="AG129" i="1"/>
  <c r="AD129" i="1"/>
  <c r="AA129" i="1"/>
  <c r="Z129" i="1"/>
  <c r="Y129" i="1"/>
  <c r="X129" i="1"/>
  <c r="W129" i="1"/>
  <c r="T129" i="1"/>
  <c r="V129" i="1"/>
  <c r="S129" i="1"/>
  <c r="K129" i="1"/>
  <c r="D129" i="1"/>
  <c r="C129" i="1"/>
  <c r="B129" i="1"/>
  <c r="BM128" i="1"/>
  <c r="BL128" i="1"/>
  <c r="BK128" i="1"/>
  <c r="BG128" i="1"/>
  <c r="BC128" i="1"/>
  <c r="AZ128" i="1"/>
  <c r="AV128" i="1"/>
  <c r="U128" i="1"/>
  <c r="AU128" i="1"/>
  <c r="AT128" i="1"/>
  <c r="AS128" i="1"/>
  <c r="AP128" i="1"/>
  <c r="AM128" i="1"/>
  <c r="AJ128" i="1"/>
  <c r="AG128" i="1"/>
  <c r="AD128" i="1"/>
  <c r="AA128" i="1"/>
  <c r="Z128" i="1"/>
  <c r="Y128" i="1"/>
  <c r="X128" i="1"/>
  <c r="W128" i="1"/>
  <c r="T128" i="1"/>
  <c r="V128" i="1"/>
  <c r="S128" i="1"/>
  <c r="K128" i="1"/>
  <c r="D128" i="1"/>
  <c r="C128" i="1"/>
  <c r="B128" i="1"/>
  <c r="BM127" i="1"/>
  <c r="BL127" i="1"/>
  <c r="BK127" i="1"/>
  <c r="BG127" i="1"/>
  <c r="BC127" i="1"/>
  <c r="AZ127" i="1"/>
  <c r="AV127" i="1"/>
  <c r="U127" i="1"/>
  <c r="AU127" i="1"/>
  <c r="AT127" i="1"/>
  <c r="AS127" i="1"/>
  <c r="AP127" i="1"/>
  <c r="AM127" i="1"/>
  <c r="AJ127" i="1"/>
  <c r="AG127" i="1"/>
  <c r="AD127" i="1"/>
  <c r="AA127" i="1"/>
  <c r="Z127" i="1"/>
  <c r="Y127" i="1"/>
  <c r="X127" i="1"/>
  <c r="W127" i="1"/>
  <c r="T127" i="1"/>
  <c r="V127" i="1"/>
  <c r="S127" i="1"/>
  <c r="K127" i="1"/>
  <c r="D127" i="1"/>
  <c r="C127" i="1"/>
  <c r="B127" i="1"/>
  <c r="BM126" i="1"/>
  <c r="BL126" i="1"/>
  <c r="BK126" i="1"/>
  <c r="BG126" i="1"/>
  <c r="BC126" i="1"/>
  <c r="AZ126" i="1"/>
  <c r="AV126" i="1"/>
  <c r="U126" i="1"/>
  <c r="AU126" i="1"/>
  <c r="AT126" i="1"/>
  <c r="AS126" i="1"/>
  <c r="AP126" i="1"/>
  <c r="AM126" i="1"/>
  <c r="AJ126" i="1"/>
  <c r="AG126" i="1"/>
  <c r="AD126" i="1"/>
  <c r="AA126" i="1"/>
  <c r="Z126" i="1"/>
  <c r="Y126" i="1"/>
  <c r="X126" i="1"/>
  <c r="W126" i="1"/>
  <c r="T126" i="1"/>
  <c r="V126" i="1"/>
  <c r="S126" i="1"/>
  <c r="K126" i="1"/>
  <c r="D126" i="1"/>
  <c r="C126" i="1"/>
  <c r="B126" i="1"/>
  <c r="BM125" i="1"/>
  <c r="BL125" i="1"/>
  <c r="BK125" i="1"/>
  <c r="BG125" i="1"/>
  <c r="BC125" i="1"/>
  <c r="AZ125" i="1"/>
  <c r="AV125" i="1"/>
  <c r="U125" i="1"/>
  <c r="AU125" i="1"/>
  <c r="AT125" i="1"/>
  <c r="AS125" i="1"/>
  <c r="AP125" i="1"/>
  <c r="AM125" i="1"/>
  <c r="AJ125" i="1"/>
  <c r="AG125" i="1"/>
  <c r="AD125" i="1"/>
  <c r="AA125" i="1"/>
  <c r="Z125" i="1"/>
  <c r="Y125" i="1"/>
  <c r="X125" i="1"/>
  <c r="W125" i="1"/>
  <c r="T125" i="1"/>
  <c r="V125" i="1"/>
  <c r="S125" i="1"/>
  <c r="K125" i="1"/>
  <c r="D125" i="1"/>
  <c r="C125" i="1"/>
  <c r="B125" i="1"/>
  <c r="BM124" i="1"/>
  <c r="BL124" i="1"/>
  <c r="BK124" i="1"/>
  <c r="BG124" i="1"/>
  <c r="BC124" i="1"/>
  <c r="AZ124" i="1"/>
  <c r="AV124" i="1"/>
  <c r="U124" i="1"/>
  <c r="AU124" i="1"/>
  <c r="AT124" i="1"/>
  <c r="AS124" i="1"/>
  <c r="AP124" i="1"/>
  <c r="AM124" i="1"/>
  <c r="AJ124" i="1"/>
  <c r="AG124" i="1"/>
  <c r="AD124" i="1"/>
  <c r="AA124" i="1"/>
  <c r="Z124" i="1"/>
  <c r="Y124" i="1"/>
  <c r="X124" i="1"/>
  <c r="W124" i="1"/>
  <c r="T124" i="1"/>
  <c r="V124" i="1"/>
  <c r="S124" i="1"/>
  <c r="K124" i="1"/>
  <c r="D124" i="1"/>
  <c r="C124" i="1"/>
  <c r="B124" i="1"/>
  <c r="BM123" i="1"/>
  <c r="BL123" i="1"/>
  <c r="BK123" i="1"/>
  <c r="BG123" i="1"/>
  <c r="BC123" i="1"/>
  <c r="AZ123" i="1"/>
  <c r="AV123" i="1"/>
  <c r="U123" i="1"/>
  <c r="AU123" i="1"/>
  <c r="AT123" i="1"/>
  <c r="AS123" i="1"/>
  <c r="AP123" i="1"/>
  <c r="AM123" i="1"/>
  <c r="AJ123" i="1"/>
  <c r="AG123" i="1"/>
  <c r="AD123" i="1"/>
  <c r="AA123" i="1"/>
  <c r="Z123" i="1"/>
  <c r="Y123" i="1"/>
  <c r="X123" i="1"/>
  <c r="W123" i="1"/>
  <c r="T123" i="1"/>
  <c r="V123" i="1"/>
  <c r="S123" i="1"/>
  <c r="K123" i="1"/>
  <c r="D123" i="1"/>
  <c r="C123" i="1"/>
  <c r="B123" i="1"/>
  <c r="BM122" i="1"/>
  <c r="BL122" i="1"/>
  <c r="BK122" i="1"/>
  <c r="BG122" i="1"/>
  <c r="BC122" i="1"/>
  <c r="AZ122" i="1"/>
  <c r="AV122" i="1"/>
  <c r="U122" i="1"/>
  <c r="AU122" i="1"/>
  <c r="AT122" i="1"/>
  <c r="AS122" i="1"/>
  <c r="AP122" i="1"/>
  <c r="AM122" i="1"/>
  <c r="AJ122" i="1"/>
  <c r="AG122" i="1"/>
  <c r="AD122" i="1"/>
  <c r="AA122" i="1"/>
  <c r="Z122" i="1"/>
  <c r="Y122" i="1"/>
  <c r="X122" i="1"/>
  <c r="W122" i="1"/>
  <c r="T122" i="1"/>
  <c r="V122" i="1"/>
  <c r="S122" i="1"/>
  <c r="K122" i="1"/>
  <c r="D122" i="1"/>
  <c r="C122" i="1"/>
  <c r="B122" i="1"/>
  <c r="BM121" i="1"/>
  <c r="BL121" i="1"/>
  <c r="BK121" i="1"/>
  <c r="BG121" i="1"/>
  <c r="BC121" i="1"/>
  <c r="AZ121" i="1"/>
  <c r="AV121" i="1"/>
  <c r="U121" i="1"/>
  <c r="AU121" i="1"/>
  <c r="AT121" i="1"/>
  <c r="AS121" i="1"/>
  <c r="AP121" i="1"/>
  <c r="AM121" i="1"/>
  <c r="AJ121" i="1"/>
  <c r="AG121" i="1"/>
  <c r="AD121" i="1"/>
  <c r="AA121" i="1"/>
  <c r="Z121" i="1"/>
  <c r="Y121" i="1"/>
  <c r="X121" i="1"/>
  <c r="W121" i="1"/>
  <c r="T121" i="1"/>
  <c r="V121" i="1"/>
  <c r="S121" i="1"/>
  <c r="K121" i="1"/>
  <c r="D121" i="1"/>
  <c r="C121" i="1"/>
  <c r="B121" i="1"/>
  <c r="BM120" i="1"/>
  <c r="BL120" i="1"/>
  <c r="BK120" i="1"/>
  <c r="BG120" i="1"/>
  <c r="BC120" i="1"/>
  <c r="AZ120" i="1"/>
  <c r="AV120" i="1"/>
  <c r="U120" i="1"/>
  <c r="AU120" i="1"/>
  <c r="AT120" i="1"/>
  <c r="AS120" i="1"/>
  <c r="AP120" i="1"/>
  <c r="AM120" i="1"/>
  <c r="AJ120" i="1"/>
  <c r="AG120" i="1"/>
  <c r="AD120" i="1"/>
  <c r="AA120" i="1"/>
  <c r="Z120" i="1"/>
  <c r="Y120" i="1"/>
  <c r="X120" i="1"/>
  <c r="W120" i="1"/>
  <c r="T120" i="1"/>
  <c r="V120" i="1"/>
  <c r="S120" i="1"/>
  <c r="K120" i="1"/>
  <c r="D120" i="1"/>
  <c r="C120" i="1"/>
  <c r="B120" i="1"/>
  <c r="BM119" i="1"/>
  <c r="BL119" i="1"/>
  <c r="BK119" i="1"/>
  <c r="BG119" i="1"/>
  <c r="BC119" i="1"/>
  <c r="AZ119" i="1"/>
  <c r="AV119" i="1"/>
  <c r="U119" i="1"/>
  <c r="AU119" i="1"/>
  <c r="AT119" i="1"/>
  <c r="AS119" i="1"/>
  <c r="AP119" i="1"/>
  <c r="AM119" i="1"/>
  <c r="AJ119" i="1"/>
  <c r="AG119" i="1"/>
  <c r="AD119" i="1"/>
  <c r="AA119" i="1"/>
  <c r="Z119" i="1"/>
  <c r="Y119" i="1"/>
  <c r="X119" i="1"/>
  <c r="W119" i="1"/>
  <c r="T119" i="1"/>
  <c r="V119" i="1"/>
  <c r="S119" i="1"/>
  <c r="K119" i="1"/>
  <c r="D119" i="1"/>
  <c r="C119" i="1"/>
  <c r="B119" i="1"/>
  <c r="BM118" i="1"/>
  <c r="BL118" i="1"/>
  <c r="BK118" i="1"/>
  <c r="BG118" i="1"/>
  <c r="BC118" i="1"/>
  <c r="AZ118" i="1"/>
  <c r="AV118" i="1"/>
  <c r="U118" i="1"/>
  <c r="AU118" i="1"/>
  <c r="AT118" i="1"/>
  <c r="AS118" i="1"/>
  <c r="AP118" i="1"/>
  <c r="AM118" i="1"/>
  <c r="AJ118" i="1"/>
  <c r="AG118" i="1"/>
  <c r="AD118" i="1"/>
  <c r="AA118" i="1"/>
  <c r="Z118" i="1"/>
  <c r="Y118" i="1"/>
  <c r="X118" i="1"/>
  <c r="W118" i="1"/>
  <c r="T118" i="1"/>
  <c r="V118" i="1"/>
  <c r="S118" i="1"/>
  <c r="K118" i="1"/>
  <c r="D118" i="1"/>
  <c r="C118" i="1"/>
  <c r="B118" i="1"/>
  <c r="BM117" i="1"/>
  <c r="BL117" i="1"/>
  <c r="BK117" i="1"/>
  <c r="BG117" i="1"/>
  <c r="BC117" i="1"/>
  <c r="AZ117" i="1"/>
  <c r="AV117" i="1"/>
  <c r="U117" i="1"/>
  <c r="AU117" i="1"/>
  <c r="AT117" i="1"/>
  <c r="AS117" i="1"/>
  <c r="AP117" i="1"/>
  <c r="AM117" i="1"/>
  <c r="AJ117" i="1"/>
  <c r="AG117" i="1"/>
  <c r="AD117" i="1"/>
  <c r="AA117" i="1"/>
  <c r="Z117" i="1"/>
  <c r="Y117" i="1"/>
  <c r="X117" i="1"/>
  <c r="W117" i="1"/>
  <c r="T117" i="1"/>
  <c r="V117" i="1"/>
  <c r="S117" i="1"/>
  <c r="K117" i="1"/>
  <c r="D117" i="1"/>
  <c r="C117" i="1"/>
  <c r="B117" i="1"/>
  <c r="BM116" i="1"/>
  <c r="BL116" i="1"/>
  <c r="BK116" i="1"/>
  <c r="BG116" i="1"/>
  <c r="BC116" i="1"/>
  <c r="AZ116" i="1"/>
  <c r="AV116" i="1"/>
  <c r="U116" i="1"/>
  <c r="AU116" i="1"/>
  <c r="AT116" i="1"/>
  <c r="AS116" i="1"/>
  <c r="AP116" i="1"/>
  <c r="AM116" i="1"/>
  <c r="AJ116" i="1"/>
  <c r="AG116" i="1"/>
  <c r="AD116" i="1"/>
  <c r="AA116" i="1"/>
  <c r="Z116" i="1"/>
  <c r="Y116" i="1"/>
  <c r="X116" i="1"/>
  <c r="W116" i="1"/>
  <c r="T116" i="1"/>
  <c r="V116" i="1"/>
  <c r="S116" i="1"/>
  <c r="K116" i="1"/>
  <c r="D116" i="1"/>
  <c r="C116" i="1"/>
  <c r="B116" i="1"/>
  <c r="BM115" i="1"/>
  <c r="BL115" i="1"/>
  <c r="BK115" i="1"/>
  <c r="BG115" i="1"/>
  <c r="BC115" i="1"/>
  <c r="AZ115" i="1"/>
  <c r="AV115" i="1"/>
  <c r="U115" i="1"/>
  <c r="AU115" i="1"/>
  <c r="AT115" i="1"/>
  <c r="AS115" i="1"/>
  <c r="AP115" i="1"/>
  <c r="AM115" i="1"/>
  <c r="AJ115" i="1"/>
  <c r="AG115" i="1"/>
  <c r="AD115" i="1"/>
  <c r="AA115" i="1"/>
  <c r="Z115" i="1"/>
  <c r="Y115" i="1"/>
  <c r="X115" i="1"/>
  <c r="W115" i="1"/>
  <c r="T115" i="1"/>
  <c r="V115" i="1"/>
  <c r="S115" i="1"/>
  <c r="K115" i="1"/>
  <c r="D115" i="1"/>
  <c r="C115" i="1"/>
  <c r="B115" i="1"/>
  <c r="BM114" i="1"/>
  <c r="BL114" i="1"/>
  <c r="BK114" i="1"/>
  <c r="BG114" i="1"/>
  <c r="BC114" i="1"/>
  <c r="AZ114" i="1"/>
  <c r="AV114" i="1"/>
  <c r="U114" i="1"/>
  <c r="AU114" i="1"/>
  <c r="AT114" i="1"/>
  <c r="AS114" i="1"/>
  <c r="AP114" i="1"/>
  <c r="AM114" i="1"/>
  <c r="AJ114" i="1"/>
  <c r="AG114" i="1"/>
  <c r="AD114" i="1"/>
  <c r="AA114" i="1"/>
  <c r="Z114" i="1"/>
  <c r="Y114" i="1"/>
  <c r="X114" i="1"/>
  <c r="W114" i="1"/>
  <c r="T114" i="1"/>
  <c r="V114" i="1"/>
  <c r="S114" i="1"/>
  <c r="K114" i="1"/>
  <c r="D114" i="1"/>
  <c r="C114" i="1"/>
  <c r="B114" i="1"/>
  <c r="BM113" i="1"/>
  <c r="BL113" i="1"/>
  <c r="BK113" i="1"/>
  <c r="BG113" i="1"/>
  <c r="BC113" i="1"/>
  <c r="AZ113" i="1"/>
  <c r="AV113" i="1"/>
  <c r="U113" i="1"/>
  <c r="AU113" i="1"/>
  <c r="AT113" i="1"/>
  <c r="AS113" i="1"/>
  <c r="AP113" i="1"/>
  <c r="AM113" i="1"/>
  <c r="AJ113" i="1"/>
  <c r="AG113" i="1"/>
  <c r="AD113" i="1"/>
  <c r="AA113" i="1"/>
  <c r="Z113" i="1"/>
  <c r="Y113" i="1"/>
  <c r="X113" i="1"/>
  <c r="W113" i="1"/>
  <c r="T113" i="1"/>
  <c r="V113" i="1"/>
  <c r="S113" i="1"/>
  <c r="K113" i="1"/>
  <c r="D113" i="1"/>
  <c r="C113" i="1"/>
  <c r="B113" i="1"/>
  <c r="BM112" i="1"/>
  <c r="BL112" i="1"/>
  <c r="BK112" i="1"/>
  <c r="BG112" i="1"/>
  <c r="BC112" i="1"/>
  <c r="AZ112" i="1"/>
  <c r="AV112" i="1"/>
  <c r="U112" i="1"/>
  <c r="AU112" i="1"/>
  <c r="AT112" i="1"/>
  <c r="AS112" i="1"/>
  <c r="AP112" i="1"/>
  <c r="AM112" i="1"/>
  <c r="AJ112" i="1"/>
  <c r="AG112" i="1"/>
  <c r="AD112" i="1"/>
  <c r="AA112" i="1"/>
  <c r="Z112" i="1"/>
  <c r="Y112" i="1"/>
  <c r="X112" i="1"/>
  <c r="W112" i="1"/>
  <c r="T112" i="1"/>
  <c r="V112" i="1"/>
  <c r="S112" i="1"/>
  <c r="K112" i="1"/>
  <c r="D112" i="1"/>
  <c r="C112" i="1"/>
  <c r="B112" i="1"/>
  <c r="BM111" i="1"/>
  <c r="BL111" i="1"/>
  <c r="BK111" i="1"/>
  <c r="BG111" i="1"/>
  <c r="BC111" i="1"/>
  <c r="AZ111" i="1"/>
  <c r="AV111" i="1"/>
  <c r="U111" i="1"/>
  <c r="AU111" i="1"/>
  <c r="AT111" i="1"/>
  <c r="AS111" i="1"/>
  <c r="AP111" i="1"/>
  <c r="AM111" i="1"/>
  <c r="AJ111" i="1"/>
  <c r="AG111" i="1"/>
  <c r="AD111" i="1"/>
  <c r="AA111" i="1"/>
  <c r="Z111" i="1"/>
  <c r="Y111" i="1"/>
  <c r="X111" i="1"/>
  <c r="W111" i="1"/>
  <c r="T111" i="1"/>
  <c r="V111" i="1"/>
  <c r="S111" i="1"/>
  <c r="K111" i="1"/>
  <c r="D111" i="1"/>
  <c r="C111" i="1"/>
  <c r="B111" i="1"/>
  <c r="BM110" i="1"/>
  <c r="BL110" i="1"/>
  <c r="BK110" i="1"/>
  <c r="BG110" i="1"/>
  <c r="BC110" i="1"/>
  <c r="AZ110" i="1"/>
  <c r="AV110" i="1"/>
  <c r="U110" i="1"/>
  <c r="AU110" i="1"/>
  <c r="AT110" i="1"/>
  <c r="AS110" i="1"/>
  <c r="AP110" i="1"/>
  <c r="AM110" i="1"/>
  <c r="AJ110" i="1"/>
  <c r="AG110" i="1"/>
  <c r="AD110" i="1"/>
  <c r="AA110" i="1"/>
  <c r="Z110" i="1"/>
  <c r="Y110" i="1"/>
  <c r="X110" i="1"/>
  <c r="W110" i="1"/>
  <c r="T110" i="1"/>
  <c r="V110" i="1"/>
  <c r="S110" i="1"/>
  <c r="K110" i="1"/>
  <c r="D110" i="1"/>
  <c r="C110" i="1"/>
  <c r="B110" i="1"/>
  <c r="BM109" i="1"/>
  <c r="BL109" i="1"/>
  <c r="BK109" i="1"/>
  <c r="BG109" i="1"/>
  <c r="BC109" i="1"/>
  <c r="AZ109" i="1"/>
  <c r="AV109" i="1"/>
  <c r="U109" i="1"/>
  <c r="AU109" i="1"/>
  <c r="AT109" i="1"/>
  <c r="AS109" i="1"/>
  <c r="AP109" i="1"/>
  <c r="AM109" i="1"/>
  <c r="AJ109" i="1"/>
  <c r="AG109" i="1"/>
  <c r="AD109" i="1"/>
  <c r="AA109" i="1"/>
  <c r="Z109" i="1"/>
  <c r="Y109" i="1"/>
  <c r="X109" i="1"/>
  <c r="W109" i="1"/>
  <c r="T109" i="1"/>
  <c r="V109" i="1"/>
  <c r="S109" i="1"/>
  <c r="K109" i="1"/>
  <c r="D109" i="1"/>
  <c r="C109" i="1"/>
  <c r="B109" i="1"/>
  <c r="BM108" i="1"/>
  <c r="BL108" i="1"/>
  <c r="BK108" i="1"/>
  <c r="BG108" i="1"/>
  <c r="BC108" i="1"/>
  <c r="AZ108" i="1"/>
  <c r="AV108" i="1"/>
  <c r="AU108" i="1"/>
  <c r="AT108" i="1"/>
  <c r="AS108" i="1"/>
  <c r="AP108" i="1"/>
  <c r="AM108" i="1"/>
  <c r="AJ108" i="1"/>
  <c r="AG108" i="1"/>
  <c r="AD108" i="1"/>
  <c r="AA108" i="1"/>
  <c r="Z108" i="1"/>
  <c r="Y108" i="1"/>
  <c r="X108" i="1"/>
  <c r="W108" i="1"/>
  <c r="T108" i="1"/>
  <c r="V108" i="1"/>
  <c r="U108" i="1"/>
  <c r="S108" i="1"/>
  <c r="K108" i="1"/>
  <c r="D108" i="1"/>
  <c r="C108" i="1"/>
  <c r="B108" i="1"/>
  <c r="BM107" i="1"/>
  <c r="BL107" i="1"/>
  <c r="BK107" i="1"/>
  <c r="BG107" i="1"/>
  <c r="BC107" i="1"/>
  <c r="AZ107" i="1"/>
  <c r="AV107" i="1"/>
  <c r="AU107" i="1"/>
  <c r="AT107" i="1"/>
  <c r="AS107" i="1"/>
  <c r="AP107" i="1"/>
  <c r="AM107" i="1"/>
  <c r="AJ107" i="1"/>
  <c r="AG107" i="1"/>
  <c r="AD107" i="1"/>
  <c r="AA107" i="1"/>
  <c r="Z107" i="1"/>
  <c r="Y107" i="1"/>
  <c r="X107" i="1"/>
  <c r="W107" i="1"/>
  <c r="T107" i="1"/>
  <c r="V107" i="1"/>
  <c r="U107" i="1"/>
  <c r="S107" i="1"/>
  <c r="K107" i="1"/>
  <c r="D107" i="1"/>
  <c r="C107" i="1"/>
  <c r="B107" i="1"/>
  <c r="BM106" i="1"/>
  <c r="BL106" i="1"/>
  <c r="BK106" i="1"/>
  <c r="BG106" i="1"/>
  <c r="BC106" i="1"/>
  <c r="AZ106" i="1"/>
  <c r="AV106" i="1"/>
  <c r="AU106" i="1"/>
  <c r="AT106" i="1"/>
  <c r="AS106" i="1"/>
  <c r="AP106" i="1"/>
  <c r="AM106" i="1"/>
  <c r="AJ106" i="1"/>
  <c r="AG106" i="1"/>
  <c r="AD106" i="1"/>
  <c r="AA106" i="1"/>
  <c r="Z106" i="1"/>
  <c r="Y106" i="1"/>
  <c r="X106" i="1"/>
  <c r="W106" i="1"/>
  <c r="T106" i="1"/>
  <c r="V106" i="1"/>
  <c r="U106" i="1"/>
  <c r="S106" i="1"/>
  <c r="K106" i="1"/>
  <c r="D106" i="1"/>
  <c r="C106" i="1"/>
  <c r="B106" i="1"/>
  <c r="BM105" i="1"/>
  <c r="BL105" i="1"/>
  <c r="BK105" i="1"/>
  <c r="BG105" i="1"/>
  <c r="BC105" i="1"/>
  <c r="AZ105" i="1"/>
  <c r="AV105" i="1"/>
  <c r="AU105" i="1"/>
  <c r="AT105" i="1"/>
  <c r="AS105" i="1"/>
  <c r="AP105" i="1"/>
  <c r="AM105" i="1"/>
  <c r="AJ105" i="1"/>
  <c r="AG105" i="1"/>
  <c r="AD105" i="1"/>
  <c r="AA105" i="1"/>
  <c r="Z105" i="1"/>
  <c r="Y105" i="1"/>
  <c r="X105" i="1"/>
  <c r="W105" i="1"/>
  <c r="T105" i="1"/>
  <c r="V105" i="1"/>
  <c r="U105" i="1"/>
  <c r="S105" i="1"/>
  <c r="K105" i="1"/>
  <c r="D105" i="1"/>
  <c r="C105" i="1"/>
  <c r="B105" i="1"/>
  <c r="BM104" i="1"/>
  <c r="BL104" i="1"/>
  <c r="BK104" i="1"/>
  <c r="BG104" i="1"/>
  <c r="BC104" i="1"/>
  <c r="AZ104" i="1"/>
  <c r="AV104" i="1"/>
  <c r="AU104" i="1"/>
  <c r="AT104" i="1"/>
  <c r="AS104" i="1"/>
  <c r="AP104" i="1"/>
  <c r="AM104" i="1"/>
  <c r="AJ104" i="1"/>
  <c r="AG104" i="1"/>
  <c r="AD104" i="1"/>
  <c r="AA104" i="1"/>
  <c r="Z104" i="1"/>
  <c r="Y104" i="1"/>
  <c r="X104" i="1"/>
  <c r="W104" i="1"/>
  <c r="T104" i="1"/>
  <c r="V104" i="1"/>
  <c r="U104" i="1"/>
  <c r="S104" i="1"/>
  <c r="K104" i="1"/>
  <c r="D104" i="1"/>
  <c r="C104" i="1"/>
  <c r="B104" i="1"/>
  <c r="BM103" i="1"/>
  <c r="BL103" i="1"/>
  <c r="BK103" i="1"/>
  <c r="BG103" i="1"/>
  <c r="BC103" i="1"/>
  <c r="AZ103" i="1"/>
  <c r="AV103" i="1"/>
  <c r="AU103" i="1"/>
  <c r="AT103" i="1"/>
  <c r="AS103" i="1"/>
  <c r="AP103" i="1"/>
  <c r="AM103" i="1"/>
  <c r="AJ103" i="1"/>
  <c r="AG103" i="1"/>
  <c r="AD103" i="1"/>
  <c r="AA103" i="1"/>
  <c r="Z103" i="1"/>
  <c r="Y103" i="1"/>
  <c r="X103" i="1"/>
  <c r="W103" i="1"/>
  <c r="T103" i="1"/>
  <c r="V103" i="1"/>
  <c r="U103" i="1"/>
  <c r="S103" i="1"/>
  <c r="K103" i="1"/>
  <c r="D103" i="1"/>
  <c r="C103" i="1"/>
  <c r="B103" i="1"/>
  <c r="BM102" i="1"/>
  <c r="BL102" i="1"/>
  <c r="BK102" i="1"/>
  <c r="BG102" i="1"/>
  <c r="BC102" i="1"/>
  <c r="AZ102" i="1"/>
  <c r="AV102" i="1"/>
  <c r="AU102" i="1"/>
  <c r="AT102" i="1"/>
  <c r="AS102" i="1"/>
  <c r="AP102" i="1"/>
  <c r="AM102" i="1"/>
  <c r="AJ102" i="1"/>
  <c r="AG102" i="1"/>
  <c r="AD102" i="1"/>
  <c r="AA102" i="1"/>
  <c r="Z102" i="1"/>
  <c r="Y102" i="1"/>
  <c r="X102" i="1"/>
  <c r="W102" i="1"/>
  <c r="T102" i="1"/>
  <c r="V102" i="1"/>
  <c r="U102" i="1"/>
  <c r="S102" i="1"/>
  <c r="K102" i="1"/>
  <c r="D102" i="1"/>
  <c r="C102" i="1"/>
  <c r="B102" i="1"/>
  <c r="BM101" i="1"/>
  <c r="BL101" i="1"/>
  <c r="BK101" i="1"/>
  <c r="BG101" i="1"/>
  <c r="BC101" i="1"/>
  <c r="AZ101" i="1"/>
  <c r="AV101" i="1"/>
  <c r="AU101" i="1"/>
  <c r="AT101" i="1"/>
  <c r="AS101" i="1"/>
  <c r="AP101" i="1"/>
  <c r="AM101" i="1"/>
  <c r="AJ101" i="1"/>
  <c r="AG101" i="1"/>
  <c r="AD101" i="1"/>
  <c r="AA101" i="1"/>
  <c r="Z101" i="1"/>
  <c r="Y101" i="1"/>
  <c r="X101" i="1"/>
  <c r="W101" i="1"/>
  <c r="T101" i="1"/>
  <c r="V101" i="1"/>
  <c r="U101" i="1"/>
  <c r="S101" i="1"/>
  <c r="K101" i="1"/>
  <c r="D101" i="1"/>
  <c r="C101" i="1"/>
  <c r="B101" i="1"/>
  <c r="BM100" i="1"/>
  <c r="BL100" i="1"/>
  <c r="BK100" i="1"/>
  <c r="BG100" i="1"/>
  <c r="BC100" i="1"/>
  <c r="AZ100" i="1"/>
  <c r="AV100" i="1"/>
  <c r="AU100" i="1"/>
  <c r="AT100" i="1"/>
  <c r="AS100" i="1"/>
  <c r="AP100" i="1"/>
  <c r="AM100" i="1"/>
  <c r="AJ100" i="1"/>
  <c r="AG100" i="1"/>
  <c r="AD100" i="1"/>
  <c r="AA100" i="1"/>
  <c r="Z100" i="1"/>
  <c r="Y100" i="1"/>
  <c r="X100" i="1"/>
  <c r="W100" i="1"/>
  <c r="T100" i="1"/>
  <c r="V100" i="1"/>
  <c r="U100" i="1"/>
  <c r="S100" i="1"/>
  <c r="K100" i="1"/>
  <c r="D100" i="1"/>
  <c r="C100" i="1"/>
  <c r="B100" i="1"/>
  <c r="BM99" i="1"/>
  <c r="BL99" i="1"/>
  <c r="BK99" i="1"/>
  <c r="BG99" i="1"/>
  <c r="BC99" i="1"/>
  <c r="AZ99" i="1"/>
  <c r="AV99" i="1"/>
  <c r="AU99" i="1"/>
  <c r="AT99" i="1"/>
  <c r="AS99" i="1"/>
  <c r="AP99" i="1"/>
  <c r="AM99" i="1"/>
  <c r="AJ99" i="1"/>
  <c r="AG99" i="1"/>
  <c r="AD99" i="1"/>
  <c r="AA99" i="1"/>
  <c r="Z99" i="1"/>
  <c r="Y99" i="1"/>
  <c r="X99" i="1"/>
  <c r="W99" i="1"/>
  <c r="T99" i="1"/>
  <c r="V99" i="1"/>
  <c r="U99" i="1"/>
  <c r="S99" i="1"/>
  <c r="K99" i="1"/>
  <c r="D99" i="1"/>
  <c r="C99" i="1"/>
  <c r="B99" i="1"/>
  <c r="BM98" i="1"/>
  <c r="BL98" i="1"/>
  <c r="BK98" i="1"/>
  <c r="BG98" i="1"/>
  <c r="BC98" i="1"/>
  <c r="AZ98" i="1"/>
  <c r="AV98" i="1"/>
  <c r="AU98" i="1"/>
  <c r="AT98" i="1"/>
  <c r="AS98" i="1"/>
  <c r="AP98" i="1"/>
  <c r="AM98" i="1"/>
  <c r="AJ98" i="1"/>
  <c r="AG98" i="1"/>
  <c r="AD98" i="1"/>
  <c r="AA98" i="1"/>
  <c r="Z98" i="1"/>
  <c r="Y98" i="1"/>
  <c r="X98" i="1"/>
  <c r="W98" i="1"/>
  <c r="T98" i="1"/>
  <c r="V98" i="1"/>
  <c r="U98" i="1"/>
  <c r="S98" i="1"/>
  <c r="K98" i="1"/>
  <c r="D98" i="1"/>
  <c r="C98" i="1"/>
  <c r="B98" i="1"/>
  <c r="BM97" i="1"/>
  <c r="BL97" i="1"/>
  <c r="BK97" i="1"/>
  <c r="BG97" i="1"/>
  <c r="BC97" i="1"/>
  <c r="AZ97" i="1"/>
  <c r="AV97" i="1"/>
  <c r="U97" i="1"/>
  <c r="AU97" i="1"/>
  <c r="AT97" i="1"/>
  <c r="AS97" i="1"/>
  <c r="AP97" i="1"/>
  <c r="AM97" i="1"/>
  <c r="AJ97" i="1"/>
  <c r="AG97" i="1"/>
  <c r="AD97" i="1"/>
  <c r="AA97" i="1"/>
  <c r="Z97" i="1"/>
  <c r="Y97" i="1"/>
  <c r="X97" i="1"/>
  <c r="W97" i="1"/>
  <c r="T97" i="1"/>
  <c r="V97" i="1"/>
  <c r="S97" i="1"/>
  <c r="K97" i="1"/>
  <c r="D97" i="1"/>
  <c r="C97" i="1"/>
  <c r="B97" i="1"/>
  <c r="BM96" i="1"/>
  <c r="BL96" i="1"/>
  <c r="BK96" i="1"/>
  <c r="BG96" i="1"/>
  <c r="BC96" i="1"/>
  <c r="AZ96" i="1"/>
  <c r="AV96" i="1"/>
  <c r="U96" i="1"/>
  <c r="AU96" i="1"/>
  <c r="AT96" i="1"/>
  <c r="AS96" i="1"/>
  <c r="AP96" i="1"/>
  <c r="AM96" i="1"/>
  <c r="AJ96" i="1"/>
  <c r="AG96" i="1"/>
  <c r="AD96" i="1"/>
  <c r="AA96" i="1"/>
  <c r="Z96" i="1"/>
  <c r="Y96" i="1"/>
  <c r="X96" i="1"/>
  <c r="W96" i="1"/>
  <c r="T96" i="1"/>
  <c r="V96" i="1"/>
  <c r="S96" i="1"/>
  <c r="K96" i="1"/>
  <c r="D96" i="1"/>
  <c r="C96" i="1"/>
  <c r="B96" i="1"/>
  <c r="BM95" i="1"/>
  <c r="BL95" i="1"/>
  <c r="BK95" i="1"/>
  <c r="BG95" i="1"/>
  <c r="BC95" i="1"/>
  <c r="AZ95" i="1"/>
  <c r="AV95" i="1"/>
  <c r="U95" i="1"/>
  <c r="AU95" i="1"/>
  <c r="AT95" i="1"/>
  <c r="AS95" i="1"/>
  <c r="AP95" i="1"/>
  <c r="AM95" i="1"/>
  <c r="AJ95" i="1"/>
  <c r="AG95" i="1"/>
  <c r="AD95" i="1"/>
  <c r="AA95" i="1"/>
  <c r="Z95" i="1"/>
  <c r="Y95" i="1"/>
  <c r="X95" i="1"/>
  <c r="W95" i="1"/>
  <c r="T95" i="1"/>
  <c r="V95" i="1"/>
  <c r="S95" i="1"/>
  <c r="K95" i="1"/>
  <c r="D95" i="1"/>
  <c r="C95" i="1"/>
  <c r="B95" i="1"/>
  <c r="BM94" i="1"/>
  <c r="BL94" i="1"/>
  <c r="BK94" i="1"/>
  <c r="BG94" i="1"/>
  <c r="BC94" i="1"/>
  <c r="AZ94" i="1"/>
  <c r="AV94" i="1"/>
  <c r="U94" i="1"/>
  <c r="AU94" i="1"/>
  <c r="AT94" i="1"/>
  <c r="AS94" i="1"/>
  <c r="AP94" i="1"/>
  <c r="AM94" i="1"/>
  <c r="AJ94" i="1"/>
  <c r="AG94" i="1"/>
  <c r="AD94" i="1"/>
  <c r="AA94" i="1"/>
  <c r="Z94" i="1"/>
  <c r="Y94" i="1"/>
  <c r="X94" i="1"/>
  <c r="W94" i="1"/>
  <c r="T94" i="1"/>
  <c r="V94" i="1"/>
  <c r="S94" i="1"/>
  <c r="K94" i="1"/>
  <c r="D94" i="1"/>
  <c r="C94" i="1"/>
  <c r="B94" i="1"/>
  <c r="BM93" i="1"/>
  <c r="BL93" i="1"/>
  <c r="BK93" i="1"/>
  <c r="BG93" i="1"/>
  <c r="BC93" i="1"/>
  <c r="AZ93" i="1"/>
  <c r="AV93" i="1"/>
  <c r="U93" i="1"/>
  <c r="AU93" i="1"/>
  <c r="AT93" i="1"/>
  <c r="AS93" i="1"/>
  <c r="AP93" i="1"/>
  <c r="AM93" i="1"/>
  <c r="AJ93" i="1"/>
  <c r="AG93" i="1"/>
  <c r="AD93" i="1"/>
  <c r="AA93" i="1"/>
  <c r="Z93" i="1"/>
  <c r="Y93" i="1"/>
  <c r="X93" i="1"/>
  <c r="W93" i="1"/>
  <c r="T93" i="1"/>
  <c r="V93" i="1"/>
  <c r="S93" i="1"/>
  <c r="K93" i="1"/>
  <c r="D93" i="1"/>
  <c r="C93" i="1"/>
  <c r="B93" i="1"/>
  <c r="BM92" i="1"/>
  <c r="BL92" i="1"/>
  <c r="BK92" i="1"/>
  <c r="BG92" i="1"/>
  <c r="BC92" i="1"/>
  <c r="AZ92" i="1"/>
  <c r="AV92" i="1"/>
  <c r="U92" i="1"/>
  <c r="AU92" i="1"/>
  <c r="AT92" i="1"/>
  <c r="AS92" i="1"/>
  <c r="AP92" i="1"/>
  <c r="AM92" i="1"/>
  <c r="AJ92" i="1"/>
  <c r="AG92" i="1"/>
  <c r="AD92" i="1"/>
  <c r="AA92" i="1"/>
  <c r="Z92" i="1"/>
  <c r="Y92" i="1"/>
  <c r="X92" i="1"/>
  <c r="W92" i="1"/>
  <c r="T92" i="1"/>
  <c r="V92" i="1"/>
  <c r="S92" i="1"/>
  <c r="K92" i="1"/>
  <c r="D92" i="1"/>
  <c r="C92" i="1"/>
  <c r="B92" i="1"/>
  <c r="BM91" i="1"/>
  <c r="BL91" i="1"/>
  <c r="BK91" i="1"/>
  <c r="BG91" i="1"/>
  <c r="BC91" i="1"/>
  <c r="AZ91" i="1"/>
  <c r="AV91" i="1"/>
  <c r="U91" i="1"/>
  <c r="AU91" i="1"/>
  <c r="AT91" i="1"/>
  <c r="AS91" i="1"/>
  <c r="AP91" i="1"/>
  <c r="AM91" i="1"/>
  <c r="AJ91" i="1"/>
  <c r="AG91" i="1"/>
  <c r="AD91" i="1"/>
  <c r="AA91" i="1"/>
  <c r="Z91" i="1"/>
  <c r="Y91" i="1"/>
  <c r="X91" i="1"/>
  <c r="W91" i="1"/>
  <c r="T91" i="1"/>
  <c r="V91" i="1"/>
  <c r="S91" i="1"/>
  <c r="K91" i="1"/>
  <c r="D91" i="1"/>
  <c r="C91" i="1"/>
  <c r="B91" i="1"/>
  <c r="BM90" i="1"/>
  <c r="BL90" i="1"/>
  <c r="BK90" i="1"/>
  <c r="BG90" i="1"/>
  <c r="BC90" i="1"/>
  <c r="AZ90" i="1"/>
  <c r="AV90" i="1"/>
  <c r="U90" i="1"/>
  <c r="AU90" i="1"/>
  <c r="AT90" i="1"/>
  <c r="AS90" i="1"/>
  <c r="AP90" i="1"/>
  <c r="AM90" i="1"/>
  <c r="AJ90" i="1"/>
  <c r="AG90" i="1"/>
  <c r="AD90" i="1"/>
  <c r="AA90" i="1"/>
  <c r="Z90" i="1"/>
  <c r="Y90" i="1"/>
  <c r="X90" i="1"/>
  <c r="W90" i="1"/>
  <c r="T90" i="1"/>
  <c r="V90" i="1"/>
  <c r="S90" i="1"/>
  <c r="K90" i="1"/>
  <c r="D90" i="1"/>
  <c r="C90" i="1"/>
  <c r="B90" i="1"/>
  <c r="BM89" i="1"/>
  <c r="BL89" i="1"/>
  <c r="BK89" i="1"/>
  <c r="BG89" i="1"/>
  <c r="BC89" i="1"/>
  <c r="AZ89" i="1"/>
  <c r="AV89" i="1"/>
  <c r="U89" i="1"/>
  <c r="AU89" i="1"/>
  <c r="AT89" i="1"/>
  <c r="AS89" i="1"/>
  <c r="AP89" i="1"/>
  <c r="AM89" i="1"/>
  <c r="AJ89" i="1"/>
  <c r="AG89" i="1"/>
  <c r="AD89" i="1"/>
  <c r="AA89" i="1"/>
  <c r="Z89" i="1"/>
  <c r="Y89" i="1"/>
  <c r="X89" i="1"/>
  <c r="W89" i="1"/>
  <c r="T89" i="1"/>
  <c r="V89" i="1"/>
  <c r="S89" i="1"/>
  <c r="K89" i="1"/>
  <c r="D89" i="1"/>
  <c r="C89" i="1"/>
  <c r="B89" i="1"/>
  <c r="BM143" i="1"/>
  <c r="BL143" i="1"/>
  <c r="BK143" i="1"/>
  <c r="BG143" i="1"/>
  <c r="BC143" i="1"/>
  <c r="AZ143" i="1"/>
  <c r="AV143" i="1"/>
  <c r="AU143" i="1"/>
  <c r="AT143" i="1"/>
  <c r="AS143" i="1"/>
  <c r="AP143" i="1"/>
  <c r="AM143" i="1"/>
  <c r="AJ143" i="1"/>
  <c r="AG143" i="1"/>
  <c r="AD143" i="1"/>
  <c r="AA143" i="1"/>
  <c r="Z143" i="1"/>
  <c r="Y143" i="1"/>
  <c r="X143" i="1"/>
  <c r="W143" i="1"/>
  <c r="T143" i="1"/>
  <c r="V143" i="1"/>
  <c r="S143" i="1"/>
  <c r="K143" i="1"/>
  <c r="D143" i="1"/>
  <c r="C143" i="1"/>
  <c r="B143" i="1"/>
  <c r="BM142" i="1"/>
  <c r="BL142" i="1"/>
  <c r="BK142" i="1"/>
  <c r="BG142" i="1"/>
  <c r="BC142" i="1"/>
  <c r="AZ142" i="1"/>
  <c r="AU142" i="1"/>
  <c r="AT142" i="1"/>
  <c r="AS142" i="1"/>
  <c r="AP142" i="1"/>
  <c r="AM142" i="1"/>
  <c r="AJ142" i="1"/>
  <c r="AG142" i="1"/>
  <c r="AD142" i="1"/>
  <c r="AA142" i="1"/>
  <c r="Z142" i="1"/>
  <c r="Y142" i="1"/>
  <c r="X142" i="1"/>
  <c r="W142" i="1"/>
  <c r="T142" i="1"/>
  <c r="V142" i="1"/>
  <c r="S142" i="1"/>
  <c r="K142" i="1"/>
  <c r="D142" i="1"/>
  <c r="C142" i="1"/>
  <c r="B142" i="1"/>
  <c r="BM141" i="1"/>
  <c r="BL141" i="1"/>
  <c r="BK141" i="1"/>
  <c r="BG141" i="1"/>
  <c r="BC141" i="1"/>
  <c r="AZ141" i="1"/>
  <c r="AU141" i="1"/>
  <c r="AT141" i="1"/>
  <c r="AS141" i="1"/>
  <c r="AP141" i="1"/>
  <c r="AM141" i="1"/>
  <c r="AJ141" i="1"/>
  <c r="AG141" i="1"/>
  <c r="AD141" i="1"/>
  <c r="AA141" i="1"/>
  <c r="Z141" i="1"/>
  <c r="Y141" i="1"/>
  <c r="X141" i="1"/>
  <c r="W141" i="1"/>
  <c r="T141" i="1"/>
  <c r="V141" i="1"/>
  <c r="S141" i="1"/>
  <c r="K141" i="1"/>
  <c r="D141" i="1"/>
  <c r="C141" i="1"/>
  <c r="B141" i="1"/>
  <c r="BM88" i="1"/>
  <c r="BL88" i="1"/>
  <c r="BK88" i="1"/>
  <c r="BG88" i="1"/>
  <c r="BC88" i="1"/>
  <c r="AZ88" i="1"/>
  <c r="AV88" i="1"/>
  <c r="AU88" i="1"/>
  <c r="AT88" i="1"/>
  <c r="AS88" i="1"/>
  <c r="AP88" i="1"/>
  <c r="AM88" i="1"/>
  <c r="AJ88" i="1"/>
  <c r="AG88" i="1"/>
  <c r="AD88" i="1"/>
  <c r="AA88" i="1"/>
  <c r="Z88" i="1"/>
  <c r="Y88" i="1"/>
  <c r="X88" i="1"/>
  <c r="W88" i="1"/>
  <c r="T88" i="1"/>
  <c r="V88" i="1"/>
  <c r="S88" i="1"/>
  <c r="K88" i="1"/>
  <c r="D88" i="1"/>
  <c r="C88" i="1"/>
  <c r="B88" i="1"/>
  <c r="BM87" i="1"/>
  <c r="BL87" i="1"/>
  <c r="BK87" i="1"/>
  <c r="BG87" i="1"/>
  <c r="BC87" i="1"/>
  <c r="AZ87" i="1"/>
  <c r="AU87" i="1"/>
  <c r="AT87" i="1"/>
  <c r="AS87" i="1"/>
  <c r="AP87" i="1"/>
  <c r="AM87" i="1"/>
  <c r="AJ87" i="1"/>
  <c r="AG87" i="1"/>
  <c r="AD87" i="1"/>
  <c r="AA87" i="1"/>
  <c r="Z87" i="1"/>
  <c r="Y87" i="1"/>
  <c r="X87" i="1"/>
  <c r="W87" i="1"/>
  <c r="T87" i="1"/>
  <c r="V87" i="1"/>
  <c r="S87" i="1"/>
  <c r="K87" i="1"/>
  <c r="D87" i="1"/>
  <c r="C87" i="1"/>
  <c r="B87" i="1"/>
  <c r="BM86" i="1"/>
  <c r="BL86" i="1"/>
  <c r="BK86" i="1"/>
  <c r="BG86" i="1"/>
  <c r="BC86" i="1"/>
  <c r="AZ86" i="1"/>
  <c r="AU86" i="1"/>
  <c r="AT86" i="1"/>
  <c r="AS86" i="1"/>
  <c r="AP86" i="1"/>
  <c r="AM86" i="1"/>
  <c r="AJ86" i="1"/>
  <c r="AG86" i="1"/>
  <c r="AD86" i="1"/>
  <c r="AA86" i="1"/>
  <c r="Z86" i="1"/>
  <c r="Y86" i="1"/>
  <c r="X86" i="1"/>
  <c r="W86" i="1"/>
  <c r="T86" i="1"/>
  <c r="V86" i="1"/>
  <c r="S86" i="1"/>
  <c r="K86" i="1"/>
  <c r="D86" i="1"/>
  <c r="C86" i="1"/>
  <c r="B86" i="1"/>
  <c r="BM85" i="1"/>
  <c r="BL85" i="1"/>
  <c r="BK85" i="1"/>
  <c r="BG85" i="1"/>
  <c r="BC85" i="1"/>
  <c r="AZ85" i="1"/>
  <c r="AU85" i="1"/>
  <c r="AT85" i="1"/>
  <c r="AS85" i="1"/>
  <c r="AP85" i="1"/>
  <c r="AM85" i="1"/>
  <c r="AJ85" i="1"/>
  <c r="AG85" i="1"/>
  <c r="AD85" i="1"/>
  <c r="AA85" i="1"/>
  <c r="Z85" i="1"/>
  <c r="Y85" i="1"/>
  <c r="X85" i="1"/>
  <c r="W85" i="1"/>
  <c r="T85" i="1"/>
  <c r="V85" i="1"/>
  <c r="S85" i="1"/>
  <c r="K85" i="1"/>
  <c r="D85" i="1"/>
  <c r="C85" i="1"/>
  <c r="B85" i="1"/>
  <c r="BM84" i="1"/>
  <c r="BL84" i="1"/>
  <c r="BK84" i="1"/>
  <c r="BG84" i="1"/>
  <c r="BC84" i="1"/>
  <c r="AZ84" i="1"/>
  <c r="AU84" i="1"/>
  <c r="AT84" i="1"/>
  <c r="AS84" i="1"/>
  <c r="AP84" i="1"/>
  <c r="AM84" i="1"/>
  <c r="AJ84" i="1"/>
  <c r="AG84" i="1"/>
  <c r="AD84" i="1"/>
  <c r="AA84" i="1"/>
  <c r="Z84" i="1"/>
  <c r="Y84" i="1"/>
  <c r="X84" i="1"/>
  <c r="W84" i="1"/>
  <c r="T84" i="1"/>
  <c r="V84" i="1"/>
  <c r="S84" i="1"/>
  <c r="K84" i="1"/>
  <c r="D84" i="1"/>
  <c r="C84" i="1"/>
  <c r="B84" i="1"/>
  <c r="BM83" i="1"/>
  <c r="BL83" i="1"/>
  <c r="BK83" i="1"/>
  <c r="BG83" i="1"/>
  <c r="BC83" i="1"/>
  <c r="AZ83" i="1"/>
  <c r="AU83" i="1"/>
  <c r="AT83" i="1"/>
  <c r="AS83" i="1"/>
  <c r="AP83" i="1"/>
  <c r="AM83" i="1"/>
  <c r="AJ83" i="1"/>
  <c r="AG83" i="1"/>
  <c r="AD83" i="1"/>
  <c r="AA83" i="1"/>
  <c r="Z83" i="1"/>
  <c r="Y83" i="1"/>
  <c r="X83" i="1"/>
  <c r="W83" i="1"/>
  <c r="T83" i="1"/>
  <c r="V83" i="1"/>
  <c r="S83" i="1"/>
  <c r="K83" i="1"/>
  <c r="D83" i="1"/>
  <c r="C83" i="1"/>
  <c r="B83" i="1"/>
  <c r="BM82" i="1"/>
  <c r="BL82" i="1"/>
  <c r="BK82" i="1"/>
  <c r="BG82" i="1"/>
  <c r="BC82" i="1"/>
  <c r="AZ82" i="1"/>
  <c r="AU82" i="1"/>
  <c r="AT82" i="1"/>
  <c r="AS82" i="1"/>
  <c r="AP82" i="1"/>
  <c r="AM82" i="1"/>
  <c r="AJ82" i="1"/>
  <c r="AG82" i="1"/>
  <c r="AD82" i="1"/>
  <c r="AA82" i="1"/>
  <c r="Z82" i="1"/>
  <c r="Y82" i="1"/>
  <c r="X82" i="1"/>
  <c r="W82" i="1"/>
  <c r="T82" i="1"/>
  <c r="V82" i="1"/>
  <c r="S82" i="1"/>
  <c r="K82" i="1"/>
  <c r="D82" i="1"/>
  <c r="C82" i="1"/>
  <c r="B82" i="1"/>
  <c r="BM81" i="1"/>
  <c r="BL81" i="1"/>
  <c r="BK81" i="1"/>
  <c r="BG81" i="1"/>
  <c r="BC81" i="1"/>
  <c r="AZ81" i="1"/>
  <c r="AU81" i="1"/>
  <c r="AT81" i="1"/>
  <c r="AS81" i="1"/>
  <c r="AP81" i="1"/>
  <c r="AM81" i="1"/>
  <c r="AJ81" i="1"/>
  <c r="AG81" i="1"/>
  <c r="AD81" i="1"/>
  <c r="AA81" i="1"/>
  <c r="Z81" i="1"/>
  <c r="Y81" i="1"/>
  <c r="X81" i="1"/>
  <c r="W81" i="1"/>
  <c r="T81" i="1"/>
  <c r="V81" i="1"/>
  <c r="S81" i="1"/>
  <c r="K81" i="1"/>
  <c r="D81" i="1"/>
  <c r="C81" i="1"/>
  <c r="B81" i="1"/>
  <c r="BM80" i="1"/>
  <c r="BL80" i="1"/>
  <c r="BK80" i="1"/>
  <c r="BG80" i="1"/>
  <c r="BC80" i="1"/>
  <c r="AZ80" i="1"/>
  <c r="AU80" i="1"/>
  <c r="AT80" i="1"/>
  <c r="AS80" i="1"/>
  <c r="AP80" i="1"/>
  <c r="AM80" i="1"/>
  <c r="AJ80" i="1"/>
  <c r="AG80" i="1"/>
  <c r="AD80" i="1"/>
  <c r="AA80" i="1"/>
  <c r="Z80" i="1"/>
  <c r="Y80" i="1"/>
  <c r="X80" i="1"/>
  <c r="W80" i="1"/>
  <c r="T80" i="1"/>
  <c r="V80" i="1"/>
  <c r="S80" i="1"/>
  <c r="K80" i="1"/>
  <c r="D80" i="1"/>
  <c r="C80" i="1"/>
  <c r="B80" i="1"/>
  <c r="BM79" i="1"/>
  <c r="BL79" i="1"/>
  <c r="BK79" i="1"/>
  <c r="BG79" i="1"/>
  <c r="BC79" i="1"/>
  <c r="AZ79" i="1"/>
  <c r="AU79" i="1"/>
  <c r="AT79" i="1"/>
  <c r="AS79" i="1"/>
  <c r="AP79" i="1"/>
  <c r="AM79" i="1"/>
  <c r="AJ79" i="1"/>
  <c r="AG79" i="1"/>
  <c r="AD79" i="1"/>
  <c r="AA79" i="1"/>
  <c r="Z79" i="1"/>
  <c r="Y79" i="1"/>
  <c r="X79" i="1"/>
  <c r="W79" i="1"/>
  <c r="T79" i="1"/>
  <c r="V79" i="1"/>
  <c r="S79" i="1"/>
  <c r="K79" i="1"/>
  <c r="D79" i="1"/>
  <c r="C79" i="1"/>
  <c r="B79" i="1"/>
  <c r="BM78" i="1"/>
  <c r="BL78" i="1"/>
  <c r="BK78" i="1"/>
  <c r="BG78" i="1"/>
  <c r="BC78" i="1"/>
  <c r="AZ78" i="1"/>
  <c r="AU78" i="1"/>
  <c r="AT78" i="1"/>
  <c r="AS78" i="1"/>
  <c r="AP78" i="1"/>
  <c r="AM78" i="1"/>
  <c r="AJ78" i="1"/>
  <c r="AG78" i="1"/>
  <c r="AD78" i="1"/>
  <c r="AA78" i="1"/>
  <c r="Z78" i="1"/>
  <c r="Y78" i="1"/>
  <c r="X78" i="1"/>
  <c r="W78" i="1"/>
  <c r="T78" i="1"/>
  <c r="V78" i="1"/>
  <c r="S78" i="1"/>
  <c r="K78" i="1"/>
  <c r="D78" i="1"/>
  <c r="C78" i="1"/>
  <c r="B78" i="1"/>
  <c r="BM77" i="1"/>
  <c r="BL77" i="1"/>
  <c r="BK77" i="1"/>
  <c r="BG77" i="1"/>
  <c r="BC77" i="1"/>
  <c r="AZ77" i="1"/>
  <c r="AU77" i="1"/>
  <c r="AT77" i="1"/>
  <c r="AS77" i="1"/>
  <c r="AP77" i="1"/>
  <c r="AM77" i="1"/>
  <c r="AJ77" i="1"/>
  <c r="AG77" i="1"/>
  <c r="AD77" i="1"/>
  <c r="AA77" i="1"/>
  <c r="Z77" i="1"/>
  <c r="Y77" i="1"/>
  <c r="X77" i="1"/>
  <c r="W77" i="1"/>
  <c r="T77" i="1"/>
  <c r="V77" i="1"/>
  <c r="S77" i="1"/>
  <c r="K77" i="1"/>
  <c r="D77" i="1"/>
  <c r="C77" i="1"/>
  <c r="B77" i="1"/>
  <c r="BM76" i="1"/>
  <c r="BL76" i="1"/>
  <c r="BK76" i="1"/>
  <c r="BG76" i="1"/>
  <c r="BC76" i="1"/>
  <c r="AZ76" i="1"/>
  <c r="AU76" i="1"/>
  <c r="AT76" i="1"/>
  <c r="AS76" i="1"/>
  <c r="AP76" i="1"/>
  <c r="AM76" i="1"/>
  <c r="AJ76" i="1"/>
  <c r="AG76" i="1"/>
  <c r="AD76" i="1"/>
  <c r="AA76" i="1"/>
  <c r="Z76" i="1"/>
  <c r="Y76" i="1"/>
  <c r="X76" i="1"/>
  <c r="W76" i="1"/>
  <c r="T76" i="1"/>
  <c r="V76" i="1"/>
  <c r="S76" i="1"/>
  <c r="K76" i="1"/>
  <c r="D76" i="1"/>
  <c r="C76" i="1"/>
  <c r="B76" i="1"/>
  <c r="BM75" i="1"/>
  <c r="BL75" i="1"/>
  <c r="BK75" i="1"/>
  <c r="BG75" i="1"/>
  <c r="BC75" i="1"/>
  <c r="AZ75" i="1"/>
  <c r="AU75" i="1"/>
  <c r="AT75" i="1"/>
  <c r="AS75" i="1"/>
  <c r="AP75" i="1"/>
  <c r="AM75" i="1"/>
  <c r="AJ75" i="1"/>
  <c r="AG75" i="1"/>
  <c r="AD75" i="1"/>
  <c r="AA75" i="1"/>
  <c r="Z75" i="1"/>
  <c r="Y75" i="1"/>
  <c r="X75" i="1"/>
  <c r="W75" i="1"/>
  <c r="T75" i="1"/>
  <c r="V75" i="1"/>
  <c r="S75" i="1"/>
  <c r="K75" i="1"/>
  <c r="D75" i="1"/>
  <c r="C75" i="1"/>
  <c r="B75" i="1"/>
  <c r="BM74" i="1"/>
  <c r="BL74" i="1"/>
  <c r="BK74" i="1"/>
  <c r="BG74" i="1"/>
  <c r="BC74" i="1"/>
  <c r="AZ74" i="1"/>
  <c r="AU74" i="1"/>
  <c r="AT74" i="1"/>
  <c r="AS74" i="1"/>
  <c r="AP74" i="1"/>
  <c r="AM74" i="1"/>
  <c r="AJ74" i="1"/>
  <c r="AG74" i="1"/>
  <c r="AD74" i="1"/>
  <c r="AA74" i="1"/>
  <c r="Z74" i="1"/>
  <c r="Y74" i="1"/>
  <c r="X74" i="1"/>
  <c r="W74" i="1"/>
  <c r="T74" i="1"/>
  <c r="V74" i="1"/>
  <c r="S74" i="1"/>
  <c r="K74" i="1"/>
  <c r="D74" i="1"/>
  <c r="C74" i="1"/>
  <c r="B74" i="1"/>
  <c r="BM73" i="1"/>
  <c r="BL73" i="1"/>
  <c r="BK73" i="1"/>
  <c r="BG73" i="1"/>
  <c r="BC73" i="1"/>
  <c r="AZ73" i="1"/>
  <c r="AU73" i="1"/>
  <c r="AT73" i="1"/>
  <c r="AS73" i="1"/>
  <c r="AP73" i="1"/>
  <c r="AM73" i="1"/>
  <c r="AJ73" i="1"/>
  <c r="AG73" i="1"/>
  <c r="AD73" i="1"/>
  <c r="AA73" i="1"/>
  <c r="Z73" i="1"/>
  <c r="Y73" i="1"/>
  <c r="X73" i="1"/>
  <c r="W73" i="1"/>
  <c r="T73" i="1"/>
  <c r="V73" i="1"/>
  <c r="S73" i="1"/>
  <c r="K73" i="1"/>
  <c r="D73" i="1"/>
  <c r="C73" i="1"/>
  <c r="B73" i="1"/>
  <c r="BM72" i="1"/>
  <c r="BL72" i="1"/>
  <c r="BK72" i="1"/>
  <c r="BG72" i="1"/>
  <c r="BC72" i="1"/>
  <c r="AZ72" i="1"/>
  <c r="AU72" i="1"/>
  <c r="AT72" i="1"/>
  <c r="AS72" i="1"/>
  <c r="AP72" i="1"/>
  <c r="AM72" i="1"/>
  <c r="AJ72" i="1"/>
  <c r="AG72" i="1"/>
  <c r="AD72" i="1"/>
  <c r="AA72" i="1"/>
  <c r="Z72" i="1"/>
  <c r="Y72" i="1"/>
  <c r="X72" i="1"/>
  <c r="W72" i="1"/>
  <c r="T72" i="1"/>
  <c r="V72" i="1"/>
  <c r="S72" i="1"/>
  <c r="K72" i="1"/>
  <c r="D72" i="1"/>
  <c r="C72" i="1"/>
  <c r="B72" i="1"/>
  <c r="BM71" i="1"/>
  <c r="BL71" i="1"/>
  <c r="BK71" i="1"/>
  <c r="BG71" i="1"/>
  <c r="BC71" i="1"/>
  <c r="AZ71" i="1"/>
  <c r="AU71" i="1"/>
  <c r="AT71" i="1"/>
  <c r="AS71" i="1"/>
  <c r="AP71" i="1"/>
  <c r="AM71" i="1"/>
  <c r="AJ71" i="1"/>
  <c r="AG71" i="1"/>
  <c r="AD71" i="1"/>
  <c r="AA71" i="1"/>
  <c r="Z71" i="1"/>
  <c r="Y71" i="1"/>
  <c r="X71" i="1"/>
  <c r="W71" i="1"/>
  <c r="T71" i="1"/>
  <c r="V71" i="1"/>
  <c r="S71" i="1"/>
  <c r="K71" i="1"/>
  <c r="D71" i="1"/>
  <c r="C71" i="1"/>
  <c r="B71" i="1"/>
  <c r="BM70" i="1"/>
  <c r="BL70" i="1"/>
  <c r="BK70" i="1"/>
  <c r="BG70" i="1"/>
  <c r="BC70" i="1"/>
  <c r="AZ70" i="1"/>
  <c r="AU70" i="1"/>
  <c r="AT70" i="1"/>
  <c r="AS70" i="1"/>
  <c r="AP70" i="1"/>
  <c r="AM70" i="1"/>
  <c r="AJ70" i="1"/>
  <c r="AG70" i="1"/>
  <c r="AD70" i="1"/>
  <c r="AA70" i="1"/>
  <c r="Z70" i="1"/>
  <c r="Y70" i="1"/>
  <c r="X70" i="1"/>
  <c r="W70" i="1"/>
  <c r="T70" i="1"/>
  <c r="V70" i="1"/>
  <c r="S70" i="1"/>
  <c r="K70" i="1"/>
  <c r="D70" i="1"/>
  <c r="C70" i="1"/>
  <c r="B70" i="1"/>
  <c r="BM69" i="1"/>
  <c r="BL69" i="1"/>
  <c r="BK69" i="1"/>
  <c r="BG69" i="1"/>
  <c r="BC69" i="1"/>
  <c r="AZ69" i="1"/>
  <c r="AU69" i="1"/>
  <c r="AT69" i="1"/>
  <c r="AS69" i="1"/>
  <c r="AP69" i="1"/>
  <c r="AM69" i="1"/>
  <c r="AJ69" i="1"/>
  <c r="AG69" i="1"/>
  <c r="AD69" i="1"/>
  <c r="AA69" i="1"/>
  <c r="Z69" i="1"/>
  <c r="Y69" i="1"/>
  <c r="X69" i="1"/>
  <c r="W69" i="1"/>
  <c r="T69" i="1"/>
  <c r="V69" i="1"/>
  <c r="S69" i="1"/>
  <c r="K69" i="1"/>
  <c r="D69" i="1"/>
  <c r="C69" i="1"/>
  <c r="B69" i="1"/>
  <c r="BM68" i="1"/>
  <c r="BL68" i="1"/>
  <c r="BK68" i="1"/>
  <c r="BG68" i="1"/>
  <c r="BC68" i="1"/>
  <c r="AZ68" i="1"/>
  <c r="AU68" i="1"/>
  <c r="AT68" i="1"/>
  <c r="AS68" i="1"/>
  <c r="AP68" i="1"/>
  <c r="AM68" i="1"/>
  <c r="AJ68" i="1"/>
  <c r="AG68" i="1"/>
  <c r="AD68" i="1"/>
  <c r="AA68" i="1"/>
  <c r="Z68" i="1"/>
  <c r="Y68" i="1"/>
  <c r="X68" i="1"/>
  <c r="W68" i="1"/>
  <c r="T68" i="1"/>
  <c r="V68" i="1"/>
  <c r="S68" i="1"/>
  <c r="K68" i="1"/>
  <c r="D68" i="1"/>
  <c r="C68" i="1"/>
  <c r="B68" i="1"/>
  <c r="BM67" i="1"/>
  <c r="BL67" i="1"/>
  <c r="BK67" i="1"/>
  <c r="BG67" i="1"/>
  <c r="BC67" i="1"/>
  <c r="AZ67" i="1"/>
  <c r="AU67" i="1"/>
  <c r="AT67" i="1"/>
  <c r="AS67" i="1"/>
  <c r="AP67" i="1"/>
  <c r="AM67" i="1"/>
  <c r="AJ67" i="1"/>
  <c r="AG67" i="1"/>
  <c r="AD67" i="1"/>
  <c r="AA67" i="1"/>
  <c r="Z67" i="1"/>
  <c r="Y67" i="1"/>
  <c r="X67" i="1"/>
  <c r="W67" i="1"/>
  <c r="T67" i="1"/>
  <c r="V67" i="1"/>
  <c r="S67" i="1"/>
  <c r="K67" i="1"/>
  <c r="D67" i="1"/>
  <c r="C67" i="1"/>
  <c r="B67" i="1"/>
  <c r="BM66" i="1"/>
  <c r="BL66" i="1"/>
  <c r="BK66" i="1"/>
  <c r="BG66" i="1"/>
  <c r="BC66" i="1"/>
  <c r="AZ66" i="1"/>
  <c r="AU66" i="1"/>
  <c r="AT66" i="1"/>
  <c r="AS66" i="1"/>
  <c r="AP66" i="1"/>
  <c r="AM66" i="1"/>
  <c r="AJ66" i="1"/>
  <c r="AG66" i="1"/>
  <c r="AD66" i="1"/>
  <c r="AA66" i="1"/>
  <c r="Z66" i="1"/>
  <c r="Y66" i="1"/>
  <c r="X66" i="1"/>
  <c r="W66" i="1"/>
  <c r="T66" i="1"/>
  <c r="V66" i="1"/>
  <c r="S66" i="1"/>
  <c r="K66" i="1"/>
  <c r="D66" i="1"/>
  <c r="C66" i="1"/>
  <c r="B66" i="1"/>
  <c r="BM65" i="1"/>
  <c r="BL65" i="1"/>
  <c r="BK65" i="1"/>
  <c r="BG65" i="1"/>
  <c r="BC65" i="1"/>
  <c r="AZ65" i="1"/>
  <c r="AU65" i="1"/>
  <c r="AT65" i="1"/>
  <c r="AS65" i="1"/>
  <c r="AP65" i="1"/>
  <c r="AM65" i="1"/>
  <c r="AJ65" i="1"/>
  <c r="AG65" i="1"/>
  <c r="AD65" i="1"/>
  <c r="AA65" i="1"/>
  <c r="Z65" i="1"/>
  <c r="Y65" i="1"/>
  <c r="X65" i="1"/>
  <c r="W65" i="1"/>
  <c r="T65" i="1"/>
  <c r="V65" i="1"/>
  <c r="S65" i="1"/>
  <c r="K65" i="1"/>
  <c r="D65" i="1"/>
  <c r="C65" i="1"/>
  <c r="B65" i="1"/>
  <c r="BM64" i="1"/>
  <c r="BL64" i="1"/>
  <c r="BK64" i="1"/>
  <c r="BG64" i="1"/>
  <c r="BC64" i="1"/>
  <c r="AZ64" i="1"/>
  <c r="AU64" i="1"/>
  <c r="AT64" i="1"/>
  <c r="AS64" i="1"/>
  <c r="AP64" i="1"/>
  <c r="AM64" i="1"/>
  <c r="AJ64" i="1"/>
  <c r="AG64" i="1"/>
  <c r="AD64" i="1"/>
  <c r="AA64" i="1"/>
  <c r="Z64" i="1"/>
  <c r="Y64" i="1"/>
  <c r="X64" i="1"/>
  <c r="W64" i="1"/>
  <c r="T64" i="1"/>
  <c r="V64" i="1"/>
  <c r="S64" i="1"/>
  <c r="K64" i="1"/>
  <c r="D64" i="1"/>
  <c r="C64" i="1"/>
  <c r="B64" i="1"/>
  <c r="BM63" i="1"/>
  <c r="BL63" i="1"/>
  <c r="BK63" i="1"/>
  <c r="BG63" i="1"/>
  <c r="BC63" i="1"/>
  <c r="AZ63" i="1"/>
  <c r="AU63" i="1"/>
  <c r="AT63" i="1"/>
  <c r="AS63" i="1"/>
  <c r="AP63" i="1"/>
  <c r="AM63" i="1"/>
  <c r="AJ63" i="1"/>
  <c r="AG63" i="1"/>
  <c r="AD63" i="1"/>
  <c r="AA63" i="1"/>
  <c r="Z63" i="1"/>
  <c r="Y63" i="1"/>
  <c r="X63" i="1"/>
  <c r="W63" i="1"/>
  <c r="T63" i="1"/>
  <c r="V63" i="1"/>
  <c r="S63" i="1"/>
  <c r="K63" i="1"/>
  <c r="D63" i="1"/>
  <c r="C63" i="1"/>
  <c r="B63" i="1"/>
  <c r="BM62" i="1"/>
  <c r="BL62" i="1"/>
  <c r="BK62" i="1"/>
  <c r="BG62" i="1"/>
  <c r="BC62" i="1"/>
  <c r="AZ62" i="1"/>
  <c r="AU62" i="1"/>
  <c r="AT62" i="1"/>
  <c r="AS62" i="1"/>
  <c r="AP62" i="1"/>
  <c r="AM62" i="1"/>
  <c r="AJ62" i="1"/>
  <c r="AG62" i="1"/>
  <c r="AD62" i="1"/>
  <c r="AA62" i="1"/>
  <c r="Z62" i="1"/>
  <c r="Y62" i="1"/>
  <c r="X62" i="1"/>
  <c r="W62" i="1"/>
  <c r="T62" i="1"/>
  <c r="V62" i="1"/>
  <c r="S62" i="1"/>
  <c r="K62" i="1"/>
  <c r="D62" i="1"/>
  <c r="C62" i="1"/>
  <c r="B62" i="1"/>
  <c r="BM61" i="1"/>
  <c r="BL61" i="1"/>
  <c r="BK61" i="1"/>
  <c r="BG61" i="1"/>
  <c r="BC61" i="1"/>
  <c r="AZ61" i="1"/>
  <c r="AU61" i="1"/>
  <c r="AT61" i="1"/>
  <c r="AS61" i="1"/>
  <c r="AP61" i="1"/>
  <c r="AM61" i="1"/>
  <c r="AJ61" i="1"/>
  <c r="AG61" i="1"/>
  <c r="AD61" i="1"/>
  <c r="AA61" i="1"/>
  <c r="Z61" i="1"/>
  <c r="Y61" i="1"/>
  <c r="X61" i="1"/>
  <c r="W61" i="1"/>
  <c r="T61" i="1"/>
  <c r="V61" i="1"/>
  <c r="S61" i="1"/>
  <c r="K61" i="1"/>
  <c r="D61" i="1"/>
  <c r="C61" i="1"/>
  <c r="B61" i="1"/>
  <c r="BM60" i="1"/>
  <c r="BL60" i="1"/>
  <c r="BK60" i="1"/>
  <c r="BG60" i="1"/>
  <c r="BC60" i="1"/>
  <c r="AZ60" i="1"/>
  <c r="AU60" i="1"/>
  <c r="AT60" i="1"/>
  <c r="AS60" i="1"/>
  <c r="AP60" i="1"/>
  <c r="AM60" i="1"/>
  <c r="AJ60" i="1"/>
  <c r="AG60" i="1"/>
  <c r="AD60" i="1"/>
  <c r="AA60" i="1"/>
  <c r="Z60" i="1"/>
  <c r="Y60" i="1"/>
  <c r="X60" i="1"/>
  <c r="W60" i="1"/>
  <c r="T60" i="1"/>
  <c r="V60" i="1"/>
  <c r="S60" i="1"/>
  <c r="K60" i="1"/>
  <c r="D60" i="1"/>
  <c r="C60" i="1"/>
  <c r="B60" i="1"/>
  <c r="BM59" i="1"/>
  <c r="BL59" i="1"/>
  <c r="BK59" i="1"/>
  <c r="BG59" i="1"/>
  <c r="BC59" i="1"/>
  <c r="AZ59" i="1"/>
  <c r="AU59" i="1"/>
  <c r="AT59" i="1"/>
  <c r="AS59" i="1"/>
  <c r="AP59" i="1"/>
  <c r="AM59" i="1"/>
  <c r="AJ59" i="1"/>
  <c r="AG59" i="1"/>
  <c r="AD59" i="1"/>
  <c r="AA59" i="1"/>
  <c r="Z59" i="1"/>
  <c r="Y59" i="1"/>
  <c r="X59" i="1"/>
  <c r="W59" i="1"/>
  <c r="T59" i="1"/>
  <c r="V59" i="1"/>
  <c r="S59" i="1"/>
  <c r="K59" i="1"/>
  <c r="D59" i="1"/>
  <c r="C59" i="1"/>
  <c r="B59" i="1"/>
  <c r="BM58" i="1"/>
  <c r="BL58" i="1"/>
  <c r="BK58" i="1"/>
  <c r="BG58" i="1"/>
  <c r="BC58" i="1"/>
  <c r="AZ58" i="1"/>
  <c r="AU58" i="1"/>
  <c r="AT58" i="1"/>
  <c r="AS58" i="1"/>
  <c r="AP58" i="1"/>
  <c r="AM58" i="1"/>
  <c r="AJ58" i="1"/>
  <c r="AG58" i="1"/>
  <c r="AD58" i="1"/>
  <c r="AA58" i="1"/>
  <c r="Z58" i="1"/>
  <c r="Y58" i="1"/>
  <c r="X58" i="1"/>
  <c r="W58" i="1"/>
  <c r="T58" i="1"/>
  <c r="V58" i="1"/>
  <c r="S58" i="1"/>
  <c r="K58" i="1"/>
  <c r="D58" i="1"/>
  <c r="C58" i="1"/>
  <c r="B58" i="1"/>
  <c r="BM57" i="1"/>
  <c r="BL57" i="1"/>
  <c r="BK57" i="1"/>
  <c r="BG57" i="1"/>
  <c r="BC57" i="1"/>
  <c r="AZ57" i="1"/>
  <c r="AV57" i="1"/>
  <c r="AU57" i="1"/>
  <c r="AT57" i="1"/>
  <c r="AS57" i="1"/>
  <c r="AP57" i="1"/>
  <c r="AM57" i="1"/>
  <c r="AJ57" i="1"/>
  <c r="AG57" i="1"/>
  <c r="AD57" i="1"/>
  <c r="AA57" i="1"/>
  <c r="Z57" i="1"/>
  <c r="Y57" i="1"/>
  <c r="X57" i="1"/>
  <c r="U57" i="1"/>
  <c r="W57" i="1"/>
  <c r="T57" i="1"/>
  <c r="V57" i="1"/>
  <c r="S57" i="1"/>
  <c r="K57" i="1"/>
  <c r="D57" i="1"/>
  <c r="C57" i="1"/>
  <c r="B57" i="1"/>
  <c r="BM56" i="1"/>
  <c r="BL56" i="1"/>
  <c r="BK56" i="1"/>
  <c r="BG56" i="1"/>
  <c r="BC56" i="1"/>
  <c r="AZ56" i="1"/>
  <c r="AV56" i="1"/>
  <c r="AU56" i="1"/>
  <c r="AT56" i="1"/>
  <c r="AS56" i="1"/>
  <c r="AP56" i="1"/>
  <c r="AM56" i="1"/>
  <c r="AJ56" i="1"/>
  <c r="AG56" i="1"/>
  <c r="AD56" i="1"/>
  <c r="AA56" i="1"/>
  <c r="Z56" i="1"/>
  <c r="Y56" i="1"/>
  <c r="X56" i="1"/>
  <c r="U56" i="1"/>
  <c r="W56" i="1"/>
  <c r="T56" i="1"/>
  <c r="V56" i="1"/>
  <c r="S56" i="1"/>
  <c r="K56" i="1"/>
  <c r="D56" i="1"/>
  <c r="C56" i="1"/>
  <c r="B56" i="1"/>
  <c r="BM55" i="1"/>
  <c r="BL55" i="1"/>
  <c r="BK55" i="1"/>
  <c r="BG55" i="1"/>
  <c r="BC55" i="1"/>
  <c r="AZ55" i="1"/>
  <c r="AV55" i="1"/>
  <c r="AU55" i="1"/>
  <c r="AT55" i="1"/>
  <c r="AS55" i="1"/>
  <c r="AP55" i="1"/>
  <c r="AM55" i="1"/>
  <c r="AJ55" i="1"/>
  <c r="AG55" i="1"/>
  <c r="AD55" i="1"/>
  <c r="AA55" i="1"/>
  <c r="Z55" i="1"/>
  <c r="Y55" i="1"/>
  <c r="X55" i="1"/>
  <c r="U55" i="1"/>
  <c r="W55" i="1"/>
  <c r="T55" i="1"/>
  <c r="V55" i="1"/>
  <c r="S55" i="1"/>
  <c r="K55" i="1"/>
  <c r="D55" i="1"/>
  <c r="C55" i="1"/>
  <c r="B55" i="1"/>
  <c r="BM54" i="1"/>
  <c r="BL54" i="1"/>
  <c r="BK54" i="1"/>
  <c r="BG54" i="1"/>
  <c r="BC54" i="1"/>
  <c r="AZ54" i="1"/>
  <c r="AV54" i="1"/>
  <c r="AU54" i="1"/>
  <c r="AT54" i="1"/>
  <c r="AS54" i="1"/>
  <c r="AP54" i="1"/>
  <c r="AM54" i="1"/>
  <c r="AJ54" i="1"/>
  <c r="AG54" i="1"/>
  <c r="AD54" i="1"/>
  <c r="AA54" i="1"/>
  <c r="Z54" i="1"/>
  <c r="Y54" i="1"/>
  <c r="X54" i="1"/>
  <c r="U54" i="1"/>
  <c r="W54" i="1"/>
  <c r="T54" i="1"/>
  <c r="V54" i="1"/>
  <c r="S54" i="1"/>
  <c r="K54" i="1"/>
  <c r="D54" i="1"/>
  <c r="C54" i="1"/>
  <c r="B54" i="1"/>
  <c r="BM53" i="1"/>
  <c r="BL53" i="1"/>
  <c r="BK53" i="1"/>
  <c r="BG53" i="1"/>
  <c r="BC53" i="1"/>
  <c r="AZ53" i="1"/>
  <c r="AV53" i="1"/>
  <c r="AU53" i="1"/>
  <c r="AT53" i="1"/>
  <c r="AS53" i="1"/>
  <c r="AP53" i="1"/>
  <c r="AM53" i="1"/>
  <c r="AJ53" i="1"/>
  <c r="AG53" i="1"/>
  <c r="AD53" i="1"/>
  <c r="AA53" i="1"/>
  <c r="Z53" i="1"/>
  <c r="Y53" i="1"/>
  <c r="X53" i="1"/>
  <c r="U53" i="1"/>
  <c r="W53" i="1"/>
  <c r="T53" i="1"/>
  <c r="V53" i="1"/>
  <c r="S53" i="1"/>
  <c r="K53" i="1"/>
  <c r="D53" i="1"/>
  <c r="C53" i="1"/>
  <c r="B53" i="1"/>
  <c r="BM52" i="1"/>
  <c r="BL52" i="1"/>
  <c r="BK52" i="1"/>
  <c r="BG52" i="1"/>
  <c r="BC52" i="1"/>
  <c r="AZ52" i="1"/>
  <c r="AV52" i="1"/>
  <c r="AU52" i="1"/>
  <c r="AT52" i="1"/>
  <c r="AS52" i="1"/>
  <c r="AP52" i="1"/>
  <c r="AM52" i="1"/>
  <c r="AJ52" i="1"/>
  <c r="AG52" i="1"/>
  <c r="AD52" i="1"/>
  <c r="AA52" i="1"/>
  <c r="Z52" i="1"/>
  <c r="Y52" i="1"/>
  <c r="X52" i="1"/>
  <c r="U52" i="1"/>
  <c r="W52" i="1"/>
  <c r="T52" i="1"/>
  <c r="V52" i="1"/>
  <c r="S52" i="1"/>
  <c r="K52" i="1"/>
  <c r="D52" i="1"/>
  <c r="C52" i="1"/>
  <c r="B52" i="1"/>
  <c r="BM50" i="1"/>
  <c r="BL50" i="1"/>
  <c r="BK50" i="1"/>
  <c r="BG50" i="1"/>
  <c r="BC50" i="1"/>
  <c r="AZ50" i="1"/>
  <c r="AV50" i="1"/>
  <c r="AU50" i="1"/>
  <c r="AT50" i="1"/>
  <c r="AS50" i="1"/>
  <c r="AP50" i="1"/>
  <c r="AM50" i="1"/>
  <c r="AJ50" i="1"/>
  <c r="AG50" i="1"/>
  <c r="AD50" i="1"/>
  <c r="AA50" i="1"/>
  <c r="Z50" i="1"/>
  <c r="Y50" i="1"/>
  <c r="X50" i="1"/>
  <c r="W50" i="1"/>
  <c r="V50" i="1"/>
  <c r="S50" i="1"/>
  <c r="T50" i="1"/>
  <c r="K50" i="1"/>
  <c r="D50" i="1"/>
  <c r="C50" i="1"/>
  <c r="B50" i="1"/>
  <c r="BM49" i="1"/>
  <c r="BL49" i="1"/>
  <c r="BK49" i="1"/>
  <c r="BG49" i="1"/>
  <c r="BC49" i="1"/>
  <c r="AZ49" i="1"/>
  <c r="AV49" i="1"/>
  <c r="AU49" i="1"/>
  <c r="AT49" i="1"/>
  <c r="AS49" i="1"/>
  <c r="AP49" i="1"/>
  <c r="AM49" i="1"/>
  <c r="AJ49" i="1"/>
  <c r="AG49" i="1"/>
  <c r="AD49" i="1"/>
  <c r="AA49" i="1"/>
  <c r="Z49" i="1"/>
  <c r="Y49" i="1"/>
  <c r="X49" i="1"/>
  <c r="W49" i="1"/>
  <c r="V49" i="1"/>
  <c r="S49" i="1"/>
  <c r="T49" i="1"/>
  <c r="K49" i="1"/>
  <c r="D49" i="1"/>
  <c r="C49" i="1"/>
  <c r="B49" i="1"/>
  <c r="BM48" i="1"/>
  <c r="BL48" i="1"/>
  <c r="BK48" i="1"/>
  <c r="BG48" i="1"/>
  <c r="BC48" i="1"/>
  <c r="AZ48" i="1"/>
  <c r="AU48" i="1"/>
  <c r="AT48" i="1"/>
  <c r="AS48" i="1"/>
  <c r="AP48" i="1"/>
  <c r="AM48" i="1"/>
  <c r="AJ48" i="1"/>
  <c r="AG48" i="1"/>
  <c r="AD48" i="1"/>
  <c r="AA48" i="1"/>
  <c r="Z48" i="1"/>
  <c r="Y48" i="1"/>
  <c r="X48" i="1"/>
  <c r="W48" i="1"/>
  <c r="V48" i="1"/>
  <c r="S48" i="1"/>
  <c r="T48" i="1"/>
  <c r="K48" i="1"/>
  <c r="D48" i="1"/>
  <c r="C48" i="1"/>
  <c r="B48" i="1"/>
  <c r="BM47" i="1"/>
  <c r="BL47" i="1"/>
  <c r="BK47" i="1"/>
  <c r="BG47" i="1"/>
  <c r="BC47" i="1"/>
  <c r="AZ47" i="1"/>
  <c r="AV47" i="1"/>
  <c r="AU47" i="1"/>
  <c r="AT47" i="1"/>
  <c r="AS47" i="1"/>
  <c r="AP47" i="1"/>
  <c r="AM47" i="1"/>
  <c r="AJ47" i="1"/>
  <c r="AG47" i="1"/>
  <c r="AD47" i="1"/>
  <c r="AA47" i="1"/>
  <c r="Z47" i="1"/>
  <c r="Y47" i="1"/>
  <c r="X47" i="1"/>
  <c r="U47" i="1"/>
  <c r="W47" i="1"/>
  <c r="V47" i="1"/>
  <c r="S47" i="1"/>
  <c r="T47" i="1"/>
  <c r="K47" i="1"/>
  <c r="D47" i="1"/>
  <c r="C47" i="1"/>
  <c r="B47" i="1"/>
  <c r="BM46" i="1"/>
  <c r="BL46" i="1"/>
  <c r="BK46" i="1"/>
  <c r="BG46" i="1"/>
  <c r="BC46" i="1"/>
  <c r="AZ46" i="1"/>
  <c r="AV46" i="1"/>
  <c r="AU46" i="1"/>
  <c r="AT46" i="1"/>
  <c r="AS46" i="1"/>
  <c r="AP46" i="1"/>
  <c r="AM46" i="1"/>
  <c r="AJ46" i="1"/>
  <c r="AG46" i="1"/>
  <c r="AD46" i="1"/>
  <c r="AA46" i="1"/>
  <c r="Z46" i="1"/>
  <c r="Y46" i="1"/>
  <c r="X46" i="1"/>
  <c r="U46" i="1"/>
  <c r="W46" i="1"/>
  <c r="V46" i="1"/>
  <c r="S46" i="1"/>
  <c r="T46" i="1"/>
  <c r="K46" i="1"/>
  <c r="D46" i="1"/>
  <c r="C46" i="1"/>
  <c r="B46" i="1"/>
  <c r="BM45" i="1"/>
  <c r="BL45" i="1"/>
  <c r="BK45" i="1"/>
  <c r="BG45" i="1"/>
  <c r="BC45" i="1"/>
  <c r="AZ45" i="1"/>
  <c r="AV45" i="1"/>
  <c r="AU45" i="1"/>
  <c r="AT45" i="1"/>
  <c r="AS45" i="1"/>
  <c r="AP45" i="1"/>
  <c r="AM45" i="1"/>
  <c r="AJ45" i="1"/>
  <c r="AG45" i="1"/>
  <c r="AD45" i="1"/>
  <c r="AA45" i="1"/>
  <c r="Z45" i="1"/>
  <c r="Y45" i="1"/>
  <c r="X45" i="1"/>
  <c r="W45" i="1"/>
  <c r="V45" i="1"/>
  <c r="S45" i="1"/>
  <c r="T45" i="1"/>
  <c r="K45" i="1"/>
  <c r="D45" i="1"/>
  <c r="C45" i="1"/>
  <c r="B45" i="1"/>
  <c r="BM44" i="1"/>
  <c r="BL44" i="1"/>
  <c r="BK44" i="1"/>
  <c r="BG44" i="1"/>
  <c r="BC44" i="1"/>
  <c r="AZ44" i="1"/>
  <c r="AU44" i="1"/>
  <c r="AT44" i="1"/>
  <c r="AS44" i="1"/>
  <c r="AP44" i="1"/>
  <c r="AM44" i="1"/>
  <c r="AJ44" i="1"/>
  <c r="AG44" i="1"/>
  <c r="AD44" i="1"/>
  <c r="AA44" i="1"/>
  <c r="Z44" i="1"/>
  <c r="Y44" i="1"/>
  <c r="X44" i="1"/>
  <c r="W44" i="1"/>
  <c r="V44" i="1"/>
  <c r="S44" i="1"/>
  <c r="T44" i="1"/>
  <c r="K44" i="1"/>
  <c r="D44" i="1"/>
  <c r="C44" i="1"/>
  <c r="B44" i="1"/>
  <c r="BM43" i="1"/>
  <c r="BL43" i="1"/>
  <c r="BK43" i="1"/>
  <c r="BG43" i="1"/>
  <c r="BC43" i="1"/>
  <c r="AZ43" i="1"/>
  <c r="AV43" i="1"/>
  <c r="AU43" i="1"/>
  <c r="AT43" i="1"/>
  <c r="AS43" i="1"/>
  <c r="AP43" i="1"/>
  <c r="AM43" i="1"/>
  <c r="AJ43" i="1"/>
  <c r="AG43" i="1"/>
  <c r="AD43" i="1"/>
  <c r="AA43" i="1"/>
  <c r="Z43" i="1"/>
  <c r="Y43" i="1"/>
  <c r="X43" i="1"/>
  <c r="U43" i="1"/>
  <c r="W43" i="1"/>
  <c r="V43" i="1"/>
  <c r="S43" i="1"/>
  <c r="T43" i="1"/>
  <c r="K43" i="1"/>
  <c r="D43" i="1"/>
  <c r="C43" i="1"/>
  <c r="B43" i="1"/>
  <c r="BM42" i="1"/>
  <c r="BL42" i="1"/>
  <c r="BK42" i="1"/>
  <c r="BG42" i="1"/>
  <c r="BC42" i="1"/>
  <c r="AZ42" i="1"/>
  <c r="AV42" i="1"/>
  <c r="AU42" i="1"/>
  <c r="AT42" i="1"/>
  <c r="AS42" i="1"/>
  <c r="AP42" i="1"/>
  <c r="AM42" i="1"/>
  <c r="AJ42" i="1"/>
  <c r="AG42" i="1"/>
  <c r="AD42" i="1"/>
  <c r="AA42" i="1"/>
  <c r="Z42" i="1"/>
  <c r="Y42" i="1"/>
  <c r="X42" i="1"/>
  <c r="W42" i="1"/>
  <c r="V42" i="1"/>
  <c r="S42" i="1"/>
  <c r="T42" i="1"/>
  <c r="K42" i="1"/>
  <c r="D42" i="1"/>
  <c r="C42" i="1"/>
  <c r="B42" i="1"/>
  <c r="BM41" i="1"/>
  <c r="BL41" i="1"/>
  <c r="BK41" i="1"/>
  <c r="BG41" i="1"/>
  <c r="BC41" i="1"/>
  <c r="AZ41" i="1"/>
  <c r="AV41" i="1"/>
  <c r="AU41" i="1"/>
  <c r="AT41" i="1"/>
  <c r="AS41" i="1"/>
  <c r="AP41" i="1"/>
  <c r="AM41" i="1"/>
  <c r="AJ41" i="1"/>
  <c r="AG41" i="1"/>
  <c r="AD41" i="1"/>
  <c r="AA41" i="1"/>
  <c r="Z41" i="1"/>
  <c r="Y41" i="1"/>
  <c r="X41" i="1"/>
  <c r="W41" i="1"/>
  <c r="V41" i="1"/>
  <c r="S41" i="1"/>
  <c r="T41" i="1"/>
  <c r="K41" i="1"/>
  <c r="D41" i="1"/>
  <c r="C41" i="1"/>
  <c r="B41" i="1"/>
  <c r="BM40" i="1"/>
  <c r="BL40" i="1"/>
  <c r="BK40" i="1"/>
  <c r="BG40" i="1"/>
  <c r="BC40" i="1"/>
  <c r="AZ40" i="1"/>
  <c r="AU40" i="1"/>
  <c r="AT40" i="1"/>
  <c r="AS40" i="1"/>
  <c r="AP40" i="1"/>
  <c r="AM40" i="1"/>
  <c r="AJ40" i="1"/>
  <c r="AG40" i="1"/>
  <c r="AD40" i="1"/>
  <c r="AA40" i="1"/>
  <c r="Z40" i="1"/>
  <c r="Y40" i="1"/>
  <c r="X40" i="1"/>
  <c r="W40" i="1"/>
  <c r="V40" i="1"/>
  <c r="S40" i="1"/>
  <c r="T40" i="1"/>
  <c r="K40" i="1"/>
  <c r="D40" i="1"/>
  <c r="C40" i="1"/>
  <c r="B40" i="1"/>
  <c r="BM39" i="1"/>
  <c r="BL39" i="1"/>
  <c r="BK39" i="1"/>
  <c r="BG39" i="1"/>
  <c r="BC39" i="1"/>
  <c r="AZ39" i="1"/>
  <c r="AV39" i="1"/>
  <c r="AU39" i="1"/>
  <c r="AT39" i="1"/>
  <c r="AS39" i="1"/>
  <c r="AP39" i="1"/>
  <c r="AM39" i="1"/>
  <c r="AJ39" i="1"/>
  <c r="AG39" i="1"/>
  <c r="AD39" i="1"/>
  <c r="AA39" i="1"/>
  <c r="Z39" i="1"/>
  <c r="Y39" i="1"/>
  <c r="X39" i="1"/>
  <c r="U39" i="1"/>
  <c r="W39" i="1"/>
  <c r="V39" i="1"/>
  <c r="S39" i="1"/>
  <c r="T39" i="1"/>
  <c r="K39" i="1"/>
  <c r="D39" i="1"/>
  <c r="C39" i="1"/>
  <c r="B39" i="1"/>
  <c r="BM38" i="1"/>
  <c r="BL38" i="1"/>
  <c r="BK38" i="1"/>
  <c r="BG38" i="1"/>
  <c r="BC38" i="1"/>
  <c r="AZ38" i="1"/>
  <c r="AV38" i="1"/>
  <c r="AU38" i="1"/>
  <c r="AT38" i="1"/>
  <c r="AS38" i="1"/>
  <c r="AP38" i="1"/>
  <c r="AM38" i="1"/>
  <c r="AJ38" i="1"/>
  <c r="AG38" i="1"/>
  <c r="AD38" i="1"/>
  <c r="AA38" i="1"/>
  <c r="Z38" i="1"/>
  <c r="Y38" i="1"/>
  <c r="X38" i="1"/>
  <c r="W38" i="1"/>
  <c r="V38" i="1"/>
  <c r="S38" i="1"/>
  <c r="T38" i="1"/>
  <c r="K38" i="1"/>
  <c r="D38" i="1"/>
  <c r="C38" i="1"/>
  <c r="B38" i="1"/>
  <c r="BM37" i="1"/>
  <c r="BL37" i="1"/>
  <c r="BK37" i="1"/>
  <c r="BG37" i="1"/>
  <c r="BC37" i="1"/>
  <c r="AZ37" i="1"/>
  <c r="AV37" i="1"/>
  <c r="AU37" i="1"/>
  <c r="AT37" i="1"/>
  <c r="AS37" i="1"/>
  <c r="AP37" i="1"/>
  <c r="AM37" i="1"/>
  <c r="AJ37" i="1"/>
  <c r="AG37" i="1"/>
  <c r="AD37" i="1"/>
  <c r="AA37" i="1"/>
  <c r="Z37" i="1"/>
  <c r="Y37" i="1"/>
  <c r="X37" i="1"/>
  <c r="W37" i="1"/>
  <c r="V37" i="1"/>
  <c r="S37" i="1"/>
  <c r="T37" i="1"/>
  <c r="K37" i="1"/>
  <c r="D37" i="1"/>
  <c r="C37" i="1"/>
  <c r="B37" i="1"/>
  <c r="BM36" i="1"/>
  <c r="BL36" i="1"/>
  <c r="BK36" i="1"/>
  <c r="BG36" i="1"/>
  <c r="BC36" i="1"/>
  <c r="AZ36" i="1"/>
  <c r="AU36" i="1"/>
  <c r="AT36" i="1"/>
  <c r="AS36" i="1"/>
  <c r="AP36" i="1"/>
  <c r="AM36" i="1"/>
  <c r="AJ36" i="1"/>
  <c r="AG36" i="1"/>
  <c r="AD36" i="1"/>
  <c r="AA36" i="1"/>
  <c r="Z36" i="1"/>
  <c r="Y36" i="1"/>
  <c r="X36" i="1"/>
  <c r="W36" i="1"/>
  <c r="V36" i="1"/>
  <c r="S36" i="1"/>
  <c r="T36" i="1"/>
  <c r="K36" i="1"/>
  <c r="D36" i="1"/>
  <c r="C36" i="1"/>
  <c r="B36" i="1"/>
  <c r="BM35" i="1"/>
  <c r="BL35" i="1"/>
  <c r="BK35" i="1"/>
  <c r="BG35" i="1"/>
  <c r="BC35" i="1"/>
  <c r="AZ35" i="1"/>
  <c r="AV35" i="1"/>
  <c r="AU35" i="1"/>
  <c r="AT35" i="1"/>
  <c r="AS35" i="1"/>
  <c r="AP35" i="1"/>
  <c r="AM35" i="1"/>
  <c r="AJ35" i="1"/>
  <c r="AG35" i="1"/>
  <c r="AD35" i="1"/>
  <c r="AA35" i="1"/>
  <c r="Z35" i="1"/>
  <c r="Y35" i="1"/>
  <c r="X35" i="1"/>
  <c r="U35" i="1"/>
  <c r="W35" i="1"/>
  <c r="V35" i="1"/>
  <c r="S35" i="1"/>
  <c r="T35" i="1"/>
  <c r="K35" i="1"/>
  <c r="D35" i="1"/>
  <c r="C35" i="1"/>
  <c r="B35" i="1"/>
  <c r="BM34" i="1"/>
  <c r="BL34" i="1"/>
  <c r="BK34" i="1"/>
  <c r="BG34" i="1"/>
  <c r="BC34" i="1"/>
  <c r="AZ34" i="1"/>
  <c r="AV34" i="1"/>
  <c r="AU34" i="1"/>
  <c r="AT34" i="1"/>
  <c r="AS34" i="1"/>
  <c r="AP34" i="1"/>
  <c r="AM34" i="1"/>
  <c r="AJ34" i="1"/>
  <c r="AG34" i="1"/>
  <c r="AD34" i="1"/>
  <c r="AA34" i="1"/>
  <c r="Z34" i="1"/>
  <c r="Y34" i="1"/>
  <c r="X34" i="1"/>
  <c r="W34" i="1"/>
  <c r="V34" i="1"/>
  <c r="S34" i="1"/>
  <c r="T34" i="1"/>
  <c r="K34" i="1"/>
  <c r="D34" i="1"/>
  <c r="C34" i="1"/>
  <c r="B34" i="1"/>
  <c r="BM33" i="1"/>
  <c r="BL33" i="1"/>
  <c r="BK33" i="1"/>
  <c r="BG33" i="1"/>
  <c r="BC33" i="1"/>
  <c r="AZ33" i="1"/>
  <c r="AV33" i="1"/>
  <c r="U33" i="1"/>
  <c r="AU33" i="1"/>
  <c r="T33" i="1"/>
  <c r="AT33" i="1"/>
  <c r="AS33" i="1"/>
  <c r="AP33" i="1"/>
  <c r="AM33" i="1"/>
  <c r="AJ33" i="1"/>
  <c r="AG33" i="1"/>
  <c r="AD33" i="1"/>
  <c r="AA33" i="1"/>
  <c r="Z33" i="1"/>
  <c r="Y33" i="1"/>
  <c r="X33" i="1"/>
  <c r="W33" i="1"/>
  <c r="V33" i="1"/>
  <c r="S33" i="1"/>
  <c r="K33" i="1"/>
  <c r="D33" i="1"/>
  <c r="C33" i="1"/>
  <c r="B33" i="1"/>
  <c r="BM32" i="1"/>
  <c r="BL32" i="1"/>
  <c r="BK32" i="1"/>
  <c r="BG32" i="1"/>
  <c r="BC32" i="1"/>
  <c r="AZ32" i="1"/>
  <c r="AU32" i="1"/>
  <c r="T32" i="1"/>
  <c r="AT32" i="1"/>
  <c r="AS32" i="1"/>
  <c r="AP32" i="1"/>
  <c r="AM32" i="1"/>
  <c r="AJ32" i="1"/>
  <c r="AG32" i="1"/>
  <c r="AD32" i="1"/>
  <c r="AA32" i="1"/>
  <c r="Z32" i="1"/>
  <c r="Y32" i="1"/>
  <c r="X32" i="1"/>
  <c r="W32" i="1"/>
  <c r="V32" i="1"/>
  <c r="S32" i="1"/>
  <c r="K32" i="1"/>
  <c r="D32" i="1"/>
  <c r="C32" i="1"/>
  <c r="B32" i="1"/>
  <c r="BM31" i="1"/>
  <c r="BL31" i="1"/>
  <c r="BK31" i="1"/>
  <c r="BG31" i="1"/>
  <c r="BC31" i="1"/>
  <c r="AT31" i="1"/>
  <c r="AS31" i="1"/>
  <c r="AP31" i="1"/>
  <c r="AM31" i="1"/>
  <c r="AJ31" i="1"/>
  <c r="AG31" i="1"/>
  <c r="AD31" i="1"/>
  <c r="AA31" i="1"/>
  <c r="Z31" i="1"/>
  <c r="Y31" i="1"/>
  <c r="X31" i="1"/>
  <c r="W31" i="1"/>
  <c r="V31" i="1"/>
  <c r="S31" i="1"/>
  <c r="K31" i="1"/>
  <c r="D31" i="1"/>
  <c r="C31" i="1"/>
  <c r="B31" i="1"/>
  <c r="AI26" i="13"/>
  <c r="N22" i="13"/>
  <c r="AL22" i="13"/>
  <c r="BR22" i="13"/>
  <c r="P21" i="13"/>
  <c r="AF21" i="13"/>
  <c r="BD21" i="13"/>
  <c r="BL21" i="13"/>
  <c r="J20" i="13"/>
  <c r="R20" i="13"/>
  <c r="AX20" i="13"/>
  <c r="BF20" i="13"/>
  <c r="BF26" i="13"/>
  <c r="BN20" i="13"/>
  <c r="N19" i="13"/>
  <c r="R19" i="13"/>
  <c r="AD19" i="13"/>
  <c r="AL19" i="13"/>
  <c r="BF19" i="13"/>
  <c r="BJ19" i="13"/>
  <c r="BN19" i="13"/>
  <c r="BR19" i="13"/>
  <c r="L18" i="13"/>
  <c r="AF18" i="13"/>
  <c r="AR18" i="13"/>
  <c r="BD18" i="13"/>
  <c r="AB16" i="13"/>
  <c r="N15" i="13"/>
  <c r="AL15" i="13"/>
  <c r="BR15" i="13"/>
  <c r="BS33" i="12"/>
  <c r="BS22" i="13"/>
  <c r="BR33" i="12"/>
  <c r="BQ33" i="12"/>
  <c r="BQ22" i="13"/>
  <c r="BP33" i="12"/>
  <c r="BP22" i="13"/>
  <c r="BO33" i="12"/>
  <c r="BO22" i="13"/>
  <c r="BO26" i="13"/>
  <c r="BN33" i="12"/>
  <c r="BN22" i="13"/>
  <c r="BJ33" i="12"/>
  <c r="BJ22" i="13"/>
  <c r="BI33" i="12"/>
  <c r="BI22" i="13"/>
  <c r="BH33" i="12"/>
  <c r="BH22" i="13"/>
  <c r="BF33" i="12"/>
  <c r="BF22" i="13"/>
  <c r="BE33" i="12"/>
  <c r="BE22" i="13"/>
  <c r="BD33" i="12"/>
  <c r="BD22" i="13"/>
  <c r="BB33" i="12"/>
  <c r="BB22" i="13"/>
  <c r="BA33" i="12"/>
  <c r="BA22" i="13"/>
  <c r="AY33" i="12"/>
  <c r="AY22" i="13"/>
  <c r="AX33" i="12"/>
  <c r="AX22" i="13"/>
  <c r="AW33" i="12"/>
  <c r="AW22" i="13"/>
  <c r="AR33" i="12"/>
  <c r="AR22" i="13"/>
  <c r="AQ33" i="12"/>
  <c r="AQ22" i="13"/>
  <c r="AO33" i="12"/>
  <c r="AO22" i="13"/>
  <c r="AN33" i="12"/>
  <c r="AN22" i="13"/>
  <c r="AL33" i="12"/>
  <c r="AK33" i="12"/>
  <c r="AK22" i="13"/>
  <c r="AI33" i="12"/>
  <c r="AI22" i="13"/>
  <c r="AH33" i="12"/>
  <c r="AH22" i="13"/>
  <c r="AF33" i="12"/>
  <c r="AF22" i="13"/>
  <c r="AE33" i="12"/>
  <c r="AE22" i="13"/>
  <c r="AC33" i="12"/>
  <c r="AC22" i="13"/>
  <c r="AB33" i="12"/>
  <c r="AB22" i="13"/>
  <c r="R33" i="12"/>
  <c r="R22" i="13"/>
  <c r="Q33" i="12"/>
  <c r="Q22" i="13"/>
  <c r="P33" i="12"/>
  <c r="P22" i="13"/>
  <c r="O33" i="12"/>
  <c r="O22" i="13"/>
  <c r="N33" i="12"/>
  <c r="M33" i="12"/>
  <c r="M22" i="13"/>
  <c r="L33" i="12"/>
  <c r="L22" i="13"/>
  <c r="J33" i="12"/>
  <c r="J22" i="13"/>
  <c r="I33" i="12"/>
  <c r="I22" i="13"/>
  <c r="H33" i="12"/>
  <c r="H22" i="13"/>
  <c r="G33" i="12"/>
  <c r="G22" i="13"/>
  <c r="F33" i="12"/>
  <c r="F22" i="13"/>
  <c r="E33" i="12"/>
  <c r="E22" i="13"/>
  <c r="BM32" i="12"/>
  <c r="BL32" i="12"/>
  <c r="BK32" i="12"/>
  <c r="BG32" i="12"/>
  <c r="BC32" i="12"/>
  <c r="AZ32" i="12"/>
  <c r="AU32" i="12"/>
  <c r="AT32" i="12"/>
  <c r="AS32" i="12"/>
  <c r="AP32" i="12"/>
  <c r="AM32" i="12"/>
  <c r="AJ32" i="12"/>
  <c r="AG32" i="12"/>
  <c r="AD32" i="12"/>
  <c r="X32" i="12"/>
  <c r="AA32" i="12"/>
  <c r="Z32" i="12"/>
  <c r="Y32" i="12"/>
  <c r="W32" i="12"/>
  <c r="T32" i="12"/>
  <c r="V32" i="12"/>
  <c r="S32" i="12"/>
  <c r="K32" i="12"/>
  <c r="D32" i="12"/>
  <c r="C32" i="12"/>
  <c r="B32" i="12"/>
  <c r="BM31" i="12"/>
  <c r="BL31" i="12"/>
  <c r="BK31" i="12"/>
  <c r="BG31" i="12"/>
  <c r="BC31" i="12"/>
  <c r="AV31" i="12"/>
  <c r="AZ31" i="12"/>
  <c r="AU31" i="12"/>
  <c r="AT31" i="12"/>
  <c r="AS31" i="12"/>
  <c r="AP31" i="12"/>
  <c r="AM31" i="12"/>
  <c r="AA31" i="12"/>
  <c r="AJ31" i="12"/>
  <c r="AG31" i="12"/>
  <c r="AD31" i="12"/>
  <c r="X31" i="12"/>
  <c r="Z31" i="12"/>
  <c r="Y31" i="12"/>
  <c r="W31" i="12"/>
  <c r="V31" i="12"/>
  <c r="S31" i="12"/>
  <c r="K31" i="12"/>
  <c r="D31" i="12"/>
  <c r="C31" i="12"/>
  <c r="B31" i="12"/>
  <c r="BM30" i="12"/>
  <c r="BL30" i="12"/>
  <c r="BK30" i="12"/>
  <c r="BG30" i="12"/>
  <c r="BC30" i="12"/>
  <c r="AZ30" i="12"/>
  <c r="AU30" i="12"/>
  <c r="AT30" i="12"/>
  <c r="AS30" i="12"/>
  <c r="AP30" i="12"/>
  <c r="AM30" i="12"/>
  <c r="AJ30" i="12"/>
  <c r="AG30" i="12"/>
  <c r="AD30" i="12"/>
  <c r="X30" i="12"/>
  <c r="AA30" i="12"/>
  <c r="Z30" i="12"/>
  <c r="Y30" i="12"/>
  <c r="W30" i="12"/>
  <c r="T30" i="12"/>
  <c r="V30" i="12"/>
  <c r="S30" i="12"/>
  <c r="K30" i="12"/>
  <c r="D30" i="12"/>
  <c r="C30" i="12"/>
  <c r="B30" i="12"/>
  <c r="BM29" i="12"/>
  <c r="BL29" i="12"/>
  <c r="BK29" i="12"/>
  <c r="BG29" i="12"/>
  <c r="BC29" i="12"/>
  <c r="AV29" i="12"/>
  <c r="AZ29" i="12"/>
  <c r="AU29" i="12"/>
  <c r="AT29" i="12"/>
  <c r="AS29" i="12"/>
  <c r="AP29" i="12"/>
  <c r="AM29" i="12"/>
  <c r="AA29" i="12"/>
  <c r="AJ29" i="12"/>
  <c r="AG29" i="12"/>
  <c r="AD29" i="12"/>
  <c r="X29" i="12"/>
  <c r="Z29" i="12"/>
  <c r="Y29" i="12"/>
  <c r="W29" i="12"/>
  <c r="V29" i="12"/>
  <c r="S29" i="12"/>
  <c r="K29" i="12"/>
  <c r="D29" i="12"/>
  <c r="C29" i="12"/>
  <c r="B29" i="12"/>
  <c r="BM28" i="12"/>
  <c r="BL28" i="12"/>
  <c r="BK28" i="12"/>
  <c r="BG28" i="12"/>
  <c r="BC28" i="12"/>
  <c r="AZ28" i="12"/>
  <c r="AU28" i="12"/>
  <c r="AT28" i="12"/>
  <c r="AS28" i="12"/>
  <c r="AP28" i="12"/>
  <c r="AM28" i="12"/>
  <c r="AJ28" i="12"/>
  <c r="AG28" i="12"/>
  <c r="AD28" i="12"/>
  <c r="X28" i="12"/>
  <c r="AA28" i="12"/>
  <c r="Z28" i="12"/>
  <c r="Y28" i="12"/>
  <c r="W28" i="12"/>
  <c r="T28" i="12"/>
  <c r="V28" i="12"/>
  <c r="S28" i="12"/>
  <c r="K28" i="12"/>
  <c r="D28" i="12"/>
  <c r="C28" i="12"/>
  <c r="B28" i="12"/>
  <c r="BM27" i="12"/>
  <c r="BL27" i="12"/>
  <c r="BK27" i="12"/>
  <c r="BG27" i="12"/>
  <c r="BC27" i="12"/>
  <c r="AV27" i="12"/>
  <c r="AZ27" i="12"/>
  <c r="AU27" i="12"/>
  <c r="AT27" i="12"/>
  <c r="AS27" i="12"/>
  <c r="AP27" i="12"/>
  <c r="AM27" i="12"/>
  <c r="AA27" i="12"/>
  <c r="AJ27" i="12"/>
  <c r="AG27" i="12"/>
  <c r="AD27" i="12"/>
  <c r="X27" i="12"/>
  <c r="Z27" i="12"/>
  <c r="Y27" i="12"/>
  <c r="W27" i="12"/>
  <c r="V27" i="12"/>
  <c r="S27" i="12"/>
  <c r="K27" i="12"/>
  <c r="D27" i="12"/>
  <c r="C27" i="12"/>
  <c r="B27" i="12"/>
  <c r="BM26" i="12"/>
  <c r="BL26" i="12"/>
  <c r="BK26" i="12"/>
  <c r="BG26" i="12"/>
  <c r="BC26" i="12"/>
  <c r="AZ26" i="12"/>
  <c r="AU26" i="12"/>
  <c r="AT26" i="12"/>
  <c r="AS26" i="12"/>
  <c r="AP26" i="12"/>
  <c r="AM26" i="12"/>
  <c r="AJ26" i="12"/>
  <c r="AG26" i="12"/>
  <c r="AD26" i="12"/>
  <c r="X26" i="12"/>
  <c r="AA26" i="12"/>
  <c r="Z26" i="12"/>
  <c r="Y26" i="12"/>
  <c r="W26" i="12"/>
  <c r="T26" i="12"/>
  <c r="V26" i="12"/>
  <c r="S26" i="12"/>
  <c r="K26" i="12"/>
  <c r="D26" i="12"/>
  <c r="C26" i="12"/>
  <c r="B26" i="12"/>
  <c r="BM25" i="12"/>
  <c r="BL25" i="12"/>
  <c r="BK25" i="12"/>
  <c r="BG25" i="12"/>
  <c r="BC25" i="12"/>
  <c r="AV25" i="12"/>
  <c r="AZ25" i="12"/>
  <c r="AU25" i="12"/>
  <c r="AT25" i="12"/>
  <c r="AS25" i="12"/>
  <c r="AP25" i="12"/>
  <c r="AM25" i="12"/>
  <c r="AA25" i="12"/>
  <c r="AJ25" i="12"/>
  <c r="AG25" i="12"/>
  <c r="AD25" i="12"/>
  <c r="X25" i="12"/>
  <c r="Z25" i="12"/>
  <c r="Y25" i="12"/>
  <c r="W25" i="12"/>
  <c r="V25" i="12"/>
  <c r="S25" i="12"/>
  <c r="K25" i="12"/>
  <c r="D25" i="12"/>
  <c r="C25" i="12"/>
  <c r="B25" i="12"/>
  <c r="BM24" i="12"/>
  <c r="BL24" i="12"/>
  <c r="BK24" i="12"/>
  <c r="BG24" i="12"/>
  <c r="BC24" i="12"/>
  <c r="AZ24" i="12"/>
  <c r="AU24" i="12"/>
  <c r="AT24" i="12"/>
  <c r="AS24" i="12"/>
  <c r="AP24" i="12"/>
  <c r="AM24" i="12"/>
  <c r="AJ24" i="12"/>
  <c r="AG24" i="12"/>
  <c r="AD24" i="12"/>
  <c r="X24" i="12"/>
  <c r="AA24" i="12"/>
  <c r="Z24" i="12"/>
  <c r="Y24" i="12"/>
  <c r="W24" i="12"/>
  <c r="T24" i="12"/>
  <c r="V24" i="12"/>
  <c r="S24" i="12"/>
  <c r="K24" i="12"/>
  <c r="D24" i="12"/>
  <c r="C24" i="12"/>
  <c r="B24" i="12"/>
  <c r="BM23" i="12"/>
  <c r="BL23" i="12"/>
  <c r="BK23" i="12"/>
  <c r="BG23" i="12"/>
  <c r="BC23" i="12"/>
  <c r="AV23" i="12"/>
  <c r="AZ23" i="12"/>
  <c r="AU23" i="12"/>
  <c r="AT23" i="12"/>
  <c r="AS23" i="12"/>
  <c r="AP23" i="12"/>
  <c r="AM23" i="12"/>
  <c r="AA23" i="12"/>
  <c r="AJ23" i="12"/>
  <c r="AG23" i="12"/>
  <c r="AD23" i="12"/>
  <c r="X23" i="12"/>
  <c r="Z23" i="12"/>
  <c r="Y23" i="12"/>
  <c r="W23" i="12"/>
  <c r="V23" i="12"/>
  <c r="S23" i="12"/>
  <c r="K23" i="12"/>
  <c r="D23" i="12"/>
  <c r="C23" i="12"/>
  <c r="B23" i="12"/>
  <c r="BM22" i="12"/>
  <c r="BL22" i="12"/>
  <c r="BK22" i="12"/>
  <c r="BG22" i="12"/>
  <c r="BC22" i="12"/>
  <c r="AZ22" i="12"/>
  <c r="AU22" i="12"/>
  <c r="AT22" i="12"/>
  <c r="AS22" i="12"/>
  <c r="AP22" i="12"/>
  <c r="AM22" i="12"/>
  <c r="AJ22" i="12"/>
  <c r="AG22" i="12"/>
  <c r="AD22" i="12"/>
  <c r="X22" i="12"/>
  <c r="AA22" i="12"/>
  <c r="Z22" i="12"/>
  <c r="Y22" i="12"/>
  <c r="W22" i="12"/>
  <c r="T22" i="12"/>
  <c r="V22" i="12"/>
  <c r="S22" i="12"/>
  <c r="K22" i="12"/>
  <c r="D22" i="12"/>
  <c r="C22" i="12"/>
  <c r="B22" i="12"/>
  <c r="BM21" i="12"/>
  <c r="BL21" i="12"/>
  <c r="BK21" i="12"/>
  <c r="BG21" i="12"/>
  <c r="BC21" i="12"/>
  <c r="AV21" i="12"/>
  <c r="AZ21" i="12"/>
  <c r="AU21" i="12"/>
  <c r="AT21" i="12"/>
  <c r="AS21" i="12"/>
  <c r="AP21" i="12"/>
  <c r="AM21" i="12"/>
  <c r="AA21" i="12"/>
  <c r="AJ21" i="12"/>
  <c r="AG21" i="12"/>
  <c r="AD21" i="12"/>
  <c r="X21" i="12"/>
  <c r="Z21" i="12"/>
  <c r="Y21" i="12"/>
  <c r="W21" i="12"/>
  <c r="V21" i="12"/>
  <c r="S21" i="12"/>
  <c r="K21" i="12"/>
  <c r="D21" i="12"/>
  <c r="C21" i="12"/>
  <c r="B21" i="12"/>
  <c r="BM20" i="12"/>
  <c r="BL20" i="12"/>
  <c r="BK20" i="12"/>
  <c r="BG20" i="12"/>
  <c r="BC20" i="12"/>
  <c r="AZ20" i="12"/>
  <c r="AU20" i="12"/>
  <c r="AT20" i="12"/>
  <c r="AS20" i="12"/>
  <c r="AP20" i="12"/>
  <c r="AM20" i="12"/>
  <c r="AJ20" i="12"/>
  <c r="AG20" i="12"/>
  <c r="AD20" i="12"/>
  <c r="X20" i="12"/>
  <c r="AA20" i="12"/>
  <c r="Z20" i="12"/>
  <c r="Y20" i="12"/>
  <c r="W20" i="12"/>
  <c r="T20" i="12"/>
  <c r="V20" i="12"/>
  <c r="S20" i="12"/>
  <c r="K20" i="12"/>
  <c r="D20" i="12"/>
  <c r="C20" i="12"/>
  <c r="B20" i="12"/>
  <c r="BM19" i="12"/>
  <c r="BL19" i="12"/>
  <c r="BK19" i="12"/>
  <c r="BG19" i="12"/>
  <c r="BC19" i="12"/>
  <c r="AV19" i="12"/>
  <c r="AZ19" i="12"/>
  <c r="AU19" i="12"/>
  <c r="AT19" i="12"/>
  <c r="AS19" i="12"/>
  <c r="AP19" i="12"/>
  <c r="AM19" i="12"/>
  <c r="AA19" i="12"/>
  <c r="AJ19" i="12"/>
  <c r="AG19" i="12"/>
  <c r="AD19" i="12"/>
  <c r="X19" i="12"/>
  <c r="Z19" i="12"/>
  <c r="Y19" i="12"/>
  <c r="W19" i="12"/>
  <c r="V19" i="12"/>
  <c r="S19" i="12"/>
  <c r="K19" i="12"/>
  <c r="D19" i="12"/>
  <c r="C19" i="12"/>
  <c r="B19" i="12"/>
  <c r="BM18" i="12"/>
  <c r="BL18" i="12"/>
  <c r="BK18" i="12"/>
  <c r="BG18" i="12"/>
  <c r="BC18" i="12"/>
  <c r="AZ18" i="12"/>
  <c r="AU18" i="12"/>
  <c r="AT18" i="12"/>
  <c r="AS18" i="12"/>
  <c r="AP18" i="12"/>
  <c r="AM18" i="12"/>
  <c r="AJ18" i="12"/>
  <c r="AG18" i="12"/>
  <c r="AD18" i="12"/>
  <c r="X18" i="12"/>
  <c r="AA18" i="12"/>
  <c r="Z18" i="12"/>
  <c r="Y18" i="12"/>
  <c r="W18" i="12"/>
  <c r="T18" i="12"/>
  <c r="V18" i="12"/>
  <c r="S18" i="12"/>
  <c r="K18" i="12"/>
  <c r="D18" i="12"/>
  <c r="C18" i="12"/>
  <c r="B18" i="12"/>
  <c r="BM17" i="12"/>
  <c r="BL17" i="12"/>
  <c r="BK17" i="12"/>
  <c r="BG17" i="12"/>
  <c r="BC17" i="12"/>
  <c r="AV17" i="12"/>
  <c r="AZ17" i="12"/>
  <c r="AU17" i="12"/>
  <c r="AT17" i="12"/>
  <c r="AS17" i="12"/>
  <c r="AP17" i="12"/>
  <c r="AM17" i="12"/>
  <c r="AA17" i="12"/>
  <c r="AJ17" i="12"/>
  <c r="AG17" i="12"/>
  <c r="AD17" i="12"/>
  <c r="X17" i="12"/>
  <c r="Z17" i="12"/>
  <c r="Y17" i="12"/>
  <c r="W17" i="12"/>
  <c r="V17" i="12"/>
  <c r="S17" i="12"/>
  <c r="K17" i="12"/>
  <c r="D17" i="12"/>
  <c r="C17" i="12"/>
  <c r="B17" i="12"/>
  <c r="BM16" i="12"/>
  <c r="BL16" i="12"/>
  <c r="BK16" i="12"/>
  <c r="BG16" i="12"/>
  <c r="BC16" i="12"/>
  <c r="AZ16" i="12"/>
  <c r="AU16" i="12"/>
  <c r="AT16" i="12"/>
  <c r="AS16" i="12"/>
  <c r="AP16" i="12"/>
  <c r="AM16" i="12"/>
  <c r="AJ16" i="12"/>
  <c r="AG16" i="12"/>
  <c r="AD16" i="12"/>
  <c r="X16" i="12"/>
  <c r="AA16" i="12"/>
  <c r="Z16" i="12"/>
  <c r="Y16" i="12"/>
  <c r="W16" i="12"/>
  <c r="T16" i="12"/>
  <c r="V16" i="12"/>
  <c r="S16" i="12"/>
  <c r="K16" i="12"/>
  <c r="D16" i="12"/>
  <c r="C16" i="12"/>
  <c r="B16" i="12"/>
  <c r="BM15" i="12"/>
  <c r="BL15" i="12"/>
  <c r="BK15" i="12"/>
  <c r="BG15" i="12"/>
  <c r="BC15" i="12"/>
  <c r="AV15" i="12"/>
  <c r="AZ15" i="12"/>
  <c r="AU15" i="12"/>
  <c r="AT15" i="12"/>
  <c r="AS15" i="12"/>
  <c r="AP15" i="12"/>
  <c r="AM15" i="12"/>
  <c r="AA15" i="12"/>
  <c r="AJ15" i="12"/>
  <c r="AG15" i="12"/>
  <c r="AD15" i="12"/>
  <c r="X15" i="12"/>
  <c r="Z15" i="12"/>
  <c r="Y15" i="12"/>
  <c r="W15" i="12"/>
  <c r="V15" i="12"/>
  <c r="S15" i="12"/>
  <c r="K15" i="12"/>
  <c r="D15" i="12"/>
  <c r="C15" i="12"/>
  <c r="B15" i="12"/>
  <c r="BM14" i="12"/>
  <c r="BL14" i="12"/>
  <c r="BK14" i="12"/>
  <c r="BG14" i="12"/>
  <c r="BC14" i="12"/>
  <c r="AZ14" i="12"/>
  <c r="AU14" i="12"/>
  <c r="AT14" i="12"/>
  <c r="AS14" i="12"/>
  <c r="AP14" i="12"/>
  <c r="AM14" i="12"/>
  <c r="AJ14" i="12"/>
  <c r="AG14" i="12"/>
  <c r="AD14" i="12"/>
  <c r="X14" i="12"/>
  <c r="AA14" i="12"/>
  <c r="Z14" i="12"/>
  <c r="Y14" i="12"/>
  <c r="W14" i="12"/>
  <c r="T14" i="12"/>
  <c r="V14" i="12"/>
  <c r="S14" i="12"/>
  <c r="K14" i="12"/>
  <c r="D14" i="12"/>
  <c r="C14" i="12"/>
  <c r="B14" i="12"/>
  <c r="BM13" i="12"/>
  <c r="BL13" i="12"/>
  <c r="BK13" i="12"/>
  <c r="BG13" i="12"/>
  <c r="BC13" i="12"/>
  <c r="AV13" i="12"/>
  <c r="AZ13" i="12"/>
  <c r="AU13" i="12"/>
  <c r="AT13" i="12"/>
  <c r="AS13" i="12"/>
  <c r="AP13" i="12"/>
  <c r="AM13" i="12"/>
  <c r="AA13" i="12"/>
  <c r="AJ13" i="12"/>
  <c r="AG13" i="12"/>
  <c r="AD13" i="12"/>
  <c r="X13" i="12"/>
  <c r="Z13" i="12"/>
  <c r="Y13" i="12"/>
  <c r="W13" i="12"/>
  <c r="V13" i="12"/>
  <c r="S13" i="12"/>
  <c r="K13" i="12"/>
  <c r="D13" i="12"/>
  <c r="C13" i="12"/>
  <c r="B13" i="12"/>
  <c r="BM12" i="12"/>
  <c r="BL12" i="12"/>
  <c r="BK12" i="12"/>
  <c r="BG12" i="12"/>
  <c r="BC12" i="12"/>
  <c r="AZ12" i="12"/>
  <c r="AU12" i="12"/>
  <c r="AT12" i="12"/>
  <c r="AS12" i="12"/>
  <c r="AP12" i="12"/>
  <c r="AM12" i="12"/>
  <c r="AJ12" i="12"/>
  <c r="AG12" i="12"/>
  <c r="AD12" i="12"/>
  <c r="X12" i="12"/>
  <c r="AA12" i="12"/>
  <c r="Z12" i="12"/>
  <c r="Y12" i="12"/>
  <c r="W12" i="12"/>
  <c r="T12" i="12"/>
  <c r="V12" i="12"/>
  <c r="S12" i="12"/>
  <c r="K12" i="12"/>
  <c r="D12" i="12"/>
  <c r="C12" i="12"/>
  <c r="B12" i="12"/>
  <c r="BM11" i="12"/>
  <c r="BL11" i="12"/>
  <c r="BL33" i="12"/>
  <c r="BL22" i="13"/>
  <c r="BK11" i="12"/>
  <c r="BG11" i="12"/>
  <c r="BG33" i="12"/>
  <c r="BG22" i="13"/>
  <c r="BC11" i="12"/>
  <c r="AZ11" i="12"/>
  <c r="AZ33" i="12"/>
  <c r="AZ22" i="13"/>
  <c r="AU11" i="12"/>
  <c r="AT11" i="12"/>
  <c r="AT33" i="12"/>
  <c r="AT22" i="13"/>
  <c r="AS11" i="12"/>
  <c r="AP11" i="12"/>
  <c r="AP33" i="12"/>
  <c r="AP22" i="13"/>
  <c r="AM11" i="12"/>
  <c r="AJ11" i="12"/>
  <c r="AG11" i="12"/>
  <c r="AD11" i="12"/>
  <c r="AA11" i="12"/>
  <c r="Z11" i="12"/>
  <c r="Z33" i="12"/>
  <c r="Z22" i="13"/>
  <c r="Y11" i="12"/>
  <c r="W11" i="12"/>
  <c r="W33" i="12"/>
  <c r="W22" i="13"/>
  <c r="V11" i="12"/>
  <c r="K11" i="12"/>
  <c r="K33" i="12"/>
  <c r="K22" i="13"/>
  <c r="D11" i="12"/>
  <c r="C11" i="12"/>
  <c r="C33" i="12"/>
  <c r="C22" i="13"/>
  <c r="BS33" i="11"/>
  <c r="BS21" i="13"/>
  <c r="BR33" i="11"/>
  <c r="BR21" i="13"/>
  <c r="BQ33" i="11"/>
  <c r="BQ21" i="13"/>
  <c r="BP33" i="11"/>
  <c r="BP21" i="13"/>
  <c r="BO33" i="11"/>
  <c r="BO21" i="13"/>
  <c r="BN33" i="11"/>
  <c r="BN21" i="13"/>
  <c r="BJ33" i="11"/>
  <c r="BJ21" i="13"/>
  <c r="BI33" i="11"/>
  <c r="BI21" i="13"/>
  <c r="BH33" i="11"/>
  <c r="BH21" i="13"/>
  <c r="BF33" i="11"/>
  <c r="BF21" i="13"/>
  <c r="BE33" i="11"/>
  <c r="BE21" i="13"/>
  <c r="BD33" i="11"/>
  <c r="BB33" i="11"/>
  <c r="BB21" i="13"/>
  <c r="BA33" i="11"/>
  <c r="BA21" i="13"/>
  <c r="AY33" i="11"/>
  <c r="AY21" i="13"/>
  <c r="AX33" i="11"/>
  <c r="AX21" i="13"/>
  <c r="AW33" i="11"/>
  <c r="AW21" i="13"/>
  <c r="AR33" i="11"/>
  <c r="AR21" i="13"/>
  <c r="AQ33" i="11"/>
  <c r="AQ21" i="13"/>
  <c r="AO33" i="11"/>
  <c r="AO21" i="13"/>
  <c r="AN33" i="11"/>
  <c r="AN21" i="13"/>
  <c r="AL33" i="11"/>
  <c r="AL21" i="13"/>
  <c r="AK33" i="11"/>
  <c r="AK21" i="13"/>
  <c r="AI33" i="11"/>
  <c r="AI21" i="13"/>
  <c r="AH33" i="11"/>
  <c r="AH21" i="13"/>
  <c r="AF33" i="11"/>
  <c r="AE33" i="11"/>
  <c r="AE21" i="13"/>
  <c r="AC33" i="11"/>
  <c r="AC21" i="13"/>
  <c r="AB33" i="11"/>
  <c r="AB21" i="13"/>
  <c r="R33" i="11"/>
  <c r="R21" i="13"/>
  <c r="Q33" i="11"/>
  <c r="Q21" i="13"/>
  <c r="P33" i="11"/>
  <c r="O33" i="11"/>
  <c r="O21" i="13"/>
  <c r="N33" i="11"/>
  <c r="N21" i="13"/>
  <c r="M33" i="11"/>
  <c r="M21" i="13"/>
  <c r="L33" i="11"/>
  <c r="L21" i="13"/>
  <c r="J33" i="11"/>
  <c r="J21" i="13"/>
  <c r="I33" i="11"/>
  <c r="I21" i="13"/>
  <c r="H33" i="11"/>
  <c r="H21" i="13"/>
  <c r="G33" i="11"/>
  <c r="G21" i="13"/>
  <c r="F33" i="11"/>
  <c r="F21" i="13"/>
  <c r="E33" i="11"/>
  <c r="E21" i="13"/>
  <c r="BM32" i="11"/>
  <c r="BL32" i="11"/>
  <c r="BK32" i="11"/>
  <c r="BG32" i="11"/>
  <c r="BC32" i="11"/>
  <c r="AZ32" i="11"/>
  <c r="AV32" i="11"/>
  <c r="AU32" i="11"/>
  <c r="AT32" i="11"/>
  <c r="AS32" i="11"/>
  <c r="AP32" i="11"/>
  <c r="AM32" i="11"/>
  <c r="AJ32" i="11"/>
  <c r="AG32" i="11"/>
  <c r="AD32" i="11"/>
  <c r="AA32" i="11"/>
  <c r="Z32" i="11"/>
  <c r="Y32" i="11"/>
  <c r="W32" i="11"/>
  <c r="T32" i="11"/>
  <c r="V32" i="11"/>
  <c r="K32" i="11"/>
  <c r="D32" i="11"/>
  <c r="C32" i="11"/>
  <c r="B32" i="11"/>
  <c r="BM31" i="11"/>
  <c r="BL31" i="11"/>
  <c r="BK31" i="11"/>
  <c r="BG31" i="11"/>
  <c r="BC31" i="11"/>
  <c r="AZ31" i="11"/>
  <c r="AU31" i="11"/>
  <c r="AT31" i="11"/>
  <c r="AS31" i="11"/>
  <c r="AP31" i="11"/>
  <c r="AM31" i="11"/>
  <c r="AJ31" i="11"/>
  <c r="AG31" i="11"/>
  <c r="AD31" i="11"/>
  <c r="X31" i="11"/>
  <c r="AA31" i="11"/>
  <c r="Z31" i="11"/>
  <c r="Y31" i="11"/>
  <c r="W31" i="11"/>
  <c r="T31" i="11"/>
  <c r="V31" i="11"/>
  <c r="S31" i="11"/>
  <c r="K31" i="11"/>
  <c r="D31" i="11"/>
  <c r="C31" i="11"/>
  <c r="B31" i="11"/>
  <c r="BM30" i="11"/>
  <c r="BL30" i="11"/>
  <c r="BK30" i="11"/>
  <c r="BG30" i="11"/>
  <c r="BC30" i="11"/>
  <c r="AZ30" i="11"/>
  <c r="AV30" i="11"/>
  <c r="AU30" i="11"/>
  <c r="AT30" i="11"/>
  <c r="AS30" i="11"/>
  <c r="AP30" i="11"/>
  <c r="AM30" i="11"/>
  <c r="AJ30" i="11"/>
  <c r="AG30" i="11"/>
  <c r="AD30" i="11"/>
  <c r="AA30" i="11"/>
  <c r="Z30" i="11"/>
  <c r="Y30" i="11"/>
  <c r="W30" i="11"/>
  <c r="T30" i="11"/>
  <c r="V30" i="11"/>
  <c r="S30" i="11"/>
  <c r="K30" i="11"/>
  <c r="D30" i="11"/>
  <c r="C30" i="11"/>
  <c r="B30" i="11"/>
  <c r="BM29" i="11"/>
  <c r="BL29" i="11"/>
  <c r="BK29" i="11"/>
  <c r="BG29" i="11"/>
  <c r="BC29" i="11"/>
  <c r="AZ29" i="11"/>
  <c r="AU29" i="11"/>
  <c r="AT29" i="11"/>
  <c r="AS29" i="11"/>
  <c r="AP29" i="11"/>
  <c r="AM29" i="11"/>
  <c r="AJ29" i="11"/>
  <c r="AG29" i="11"/>
  <c r="AD29" i="11"/>
  <c r="X29" i="11"/>
  <c r="AA29" i="11"/>
  <c r="Z29" i="11"/>
  <c r="Y29" i="11"/>
  <c r="W29" i="11"/>
  <c r="T29" i="11"/>
  <c r="V29" i="11"/>
  <c r="S29" i="11"/>
  <c r="K29" i="11"/>
  <c r="D29" i="11"/>
  <c r="C29" i="11"/>
  <c r="B29" i="11"/>
  <c r="BM28" i="11"/>
  <c r="BL28" i="11"/>
  <c r="BK28" i="11"/>
  <c r="BG28" i="11"/>
  <c r="BC28" i="11"/>
  <c r="AZ28" i="11"/>
  <c r="AV28" i="11"/>
  <c r="AU28" i="11"/>
  <c r="AT28" i="11"/>
  <c r="AS28" i="11"/>
  <c r="AP28" i="11"/>
  <c r="AM28" i="11"/>
  <c r="AJ28" i="11"/>
  <c r="AG28" i="11"/>
  <c r="AD28" i="11"/>
  <c r="AA28" i="11"/>
  <c r="Z28" i="11"/>
  <c r="Y28" i="11"/>
  <c r="W28" i="11"/>
  <c r="T28" i="11"/>
  <c r="V28" i="11"/>
  <c r="K28" i="11"/>
  <c r="D28" i="11"/>
  <c r="C28" i="11"/>
  <c r="B28" i="11"/>
  <c r="BM27" i="11"/>
  <c r="BL27" i="11"/>
  <c r="BK27" i="11"/>
  <c r="BG27" i="11"/>
  <c r="BC27" i="11"/>
  <c r="AZ27" i="11"/>
  <c r="AU27" i="11"/>
  <c r="AT27" i="11"/>
  <c r="AS27" i="11"/>
  <c r="AP27" i="11"/>
  <c r="AM27" i="11"/>
  <c r="AJ27" i="11"/>
  <c r="AG27" i="11"/>
  <c r="AD27" i="11"/>
  <c r="X27" i="11"/>
  <c r="AA27" i="11"/>
  <c r="Z27" i="11"/>
  <c r="Y27" i="11"/>
  <c r="W27" i="11"/>
  <c r="T27" i="11"/>
  <c r="V27" i="11"/>
  <c r="S27" i="11"/>
  <c r="K27" i="11"/>
  <c r="D27" i="11"/>
  <c r="C27" i="11"/>
  <c r="B27" i="11"/>
  <c r="BM26" i="11"/>
  <c r="BL26" i="11"/>
  <c r="BK26" i="11"/>
  <c r="BG26" i="11"/>
  <c r="BC26" i="11"/>
  <c r="AZ26" i="11"/>
  <c r="AV26" i="11"/>
  <c r="AU26" i="11"/>
  <c r="AT26" i="11"/>
  <c r="AS26" i="11"/>
  <c r="AP26" i="11"/>
  <c r="AM26" i="11"/>
  <c r="AJ26" i="11"/>
  <c r="AG26" i="11"/>
  <c r="AD26" i="11"/>
  <c r="AA26" i="11"/>
  <c r="Z26" i="11"/>
  <c r="Y26" i="11"/>
  <c r="W26" i="11"/>
  <c r="T26" i="11"/>
  <c r="V26" i="11"/>
  <c r="S26" i="11"/>
  <c r="K26" i="11"/>
  <c r="D26" i="11"/>
  <c r="C26" i="11"/>
  <c r="B26" i="11"/>
  <c r="BM25" i="11"/>
  <c r="BL25" i="11"/>
  <c r="BK25" i="11"/>
  <c r="BG25" i="11"/>
  <c r="BC25" i="11"/>
  <c r="AZ25" i="11"/>
  <c r="AU25" i="11"/>
  <c r="AT25" i="11"/>
  <c r="AS25" i="11"/>
  <c r="AP25" i="11"/>
  <c r="AM25" i="11"/>
  <c r="AJ25" i="11"/>
  <c r="AG25" i="11"/>
  <c r="AD25" i="11"/>
  <c r="X25" i="11"/>
  <c r="AA25" i="11"/>
  <c r="Z25" i="11"/>
  <c r="Y25" i="11"/>
  <c r="W25" i="11"/>
  <c r="T25" i="11"/>
  <c r="V25" i="11"/>
  <c r="S25" i="11"/>
  <c r="K25" i="11"/>
  <c r="D25" i="11"/>
  <c r="C25" i="11"/>
  <c r="B25" i="11"/>
  <c r="BM24" i="11"/>
  <c r="BL24" i="11"/>
  <c r="BK24" i="11"/>
  <c r="BG24" i="11"/>
  <c r="BC24" i="11"/>
  <c r="AZ24" i="11"/>
  <c r="AV24" i="11"/>
  <c r="AU24" i="11"/>
  <c r="AT24" i="11"/>
  <c r="AS24" i="11"/>
  <c r="AP24" i="11"/>
  <c r="AM24" i="11"/>
  <c r="AJ24" i="11"/>
  <c r="AG24" i="11"/>
  <c r="AD24" i="11"/>
  <c r="AA24" i="11"/>
  <c r="Z24" i="11"/>
  <c r="Y24" i="11"/>
  <c r="W24" i="11"/>
  <c r="T24" i="11"/>
  <c r="V24" i="11"/>
  <c r="K24" i="11"/>
  <c r="D24" i="11"/>
  <c r="C24" i="11"/>
  <c r="B24" i="11"/>
  <c r="BM23" i="11"/>
  <c r="BL23" i="11"/>
  <c r="BK23" i="11"/>
  <c r="BG23" i="11"/>
  <c r="BC23" i="11"/>
  <c r="AZ23" i="11"/>
  <c r="AU23" i="11"/>
  <c r="AT23" i="11"/>
  <c r="AS23" i="11"/>
  <c r="AP23" i="11"/>
  <c r="AM23" i="11"/>
  <c r="AJ23" i="11"/>
  <c r="AG23" i="11"/>
  <c r="AD23" i="11"/>
  <c r="X23" i="11"/>
  <c r="AA23" i="11"/>
  <c r="Z23" i="11"/>
  <c r="Y23" i="11"/>
  <c r="W23" i="11"/>
  <c r="T23" i="11"/>
  <c r="V23" i="11"/>
  <c r="S23" i="11"/>
  <c r="K23" i="11"/>
  <c r="D23" i="11"/>
  <c r="C23" i="11"/>
  <c r="B23" i="11"/>
  <c r="BM22" i="11"/>
  <c r="BL22" i="11"/>
  <c r="BK22" i="11"/>
  <c r="BG22" i="11"/>
  <c r="BC22" i="11"/>
  <c r="AZ22" i="11"/>
  <c r="AV22" i="11"/>
  <c r="AU22" i="11"/>
  <c r="AT22" i="11"/>
  <c r="AS22" i="11"/>
  <c r="AP22" i="11"/>
  <c r="AM22" i="11"/>
  <c r="AJ22" i="11"/>
  <c r="AG22" i="11"/>
  <c r="AD22" i="11"/>
  <c r="AA22" i="11"/>
  <c r="Z22" i="11"/>
  <c r="Y22" i="11"/>
  <c r="W22" i="11"/>
  <c r="T22" i="11"/>
  <c r="V22" i="11"/>
  <c r="S22" i="11"/>
  <c r="K22" i="11"/>
  <c r="D22" i="11"/>
  <c r="C22" i="11"/>
  <c r="B22" i="11"/>
  <c r="BM21" i="11"/>
  <c r="BL21" i="11"/>
  <c r="BK21" i="11"/>
  <c r="BG21" i="11"/>
  <c r="BC21" i="11"/>
  <c r="AZ21" i="11"/>
  <c r="AU21" i="11"/>
  <c r="AT21" i="11"/>
  <c r="AS21" i="11"/>
  <c r="AP21" i="11"/>
  <c r="AM21" i="11"/>
  <c r="AJ21" i="11"/>
  <c r="AG21" i="11"/>
  <c r="AD21" i="11"/>
  <c r="X21" i="11"/>
  <c r="AA21" i="11"/>
  <c r="Z21" i="11"/>
  <c r="Y21" i="11"/>
  <c r="W21" i="11"/>
  <c r="T21" i="11"/>
  <c r="V21" i="11"/>
  <c r="S21" i="11"/>
  <c r="K21" i="11"/>
  <c r="D21" i="11"/>
  <c r="C21" i="11"/>
  <c r="B21" i="11"/>
  <c r="BM20" i="11"/>
  <c r="BL20" i="11"/>
  <c r="BK20" i="11"/>
  <c r="BG20" i="11"/>
  <c r="BC20" i="11"/>
  <c r="AZ20" i="11"/>
  <c r="AV20" i="11"/>
  <c r="AU20" i="11"/>
  <c r="AT20" i="11"/>
  <c r="AS20" i="11"/>
  <c r="AP20" i="11"/>
  <c r="AM20" i="11"/>
  <c r="AJ20" i="11"/>
  <c r="AG20" i="11"/>
  <c r="AD20" i="11"/>
  <c r="AA20" i="11"/>
  <c r="Z20" i="11"/>
  <c r="Y20" i="11"/>
  <c r="W20" i="11"/>
  <c r="T20" i="11"/>
  <c r="V20" i="11"/>
  <c r="K20" i="11"/>
  <c r="D20" i="11"/>
  <c r="C20" i="11"/>
  <c r="B20" i="11"/>
  <c r="BM19" i="11"/>
  <c r="BL19" i="11"/>
  <c r="BK19" i="11"/>
  <c r="BG19" i="11"/>
  <c r="BC19" i="11"/>
  <c r="AZ19" i="11"/>
  <c r="AU19" i="11"/>
  <c r="AT19" i="11"/>
  <c r="AS19" i="11"/>
  <c r="AP19" i="11"/>
  <c r="AM19" i="11"/>
  <c r="AJ19" i="11"/>
  <c r="AG19" i="11"/>
  <c r="AD19" i="11"/>
  <c r="X19" i="11"/>
  <c r="AA19" i="11"/>
  <c r="Z19" i="11"/>
  <c r="Y19" i="11"/>
  <c r="W19" i="11"/>
  <c r="T19" i="11"/>
  <c r="V19" i="11"/>
  <c r="S19" i="11"/>
  <c r="K19" i="11"/>
  <c r="D19" i="11"/>
  <c r="C19" i="11"/>
  <c r="B19" i="11"/>
  <c r="BM18" i="11"/>
  <c r="BL18" i="11"/>
  <c r="BK18" i="11"/>
  <c r="BG18" i="11"/>
  <c r="BC18" i="11"/>
  <c r="AZ18" i="11"/>
  <c r="AV18" i="11"/>
  <c r="AU18" i="11"/>
  <c r="AT18" i="11"/>
  <c r="AS18" i="11"/>
  <c r="AP18" i="11"/>
  <c r="AM18" i="11"/>
  <c r="AJ18" i="11"/>
  <c r="AG18" i="11"/>
  <c r="AD18" i="11"/>
  <c r="AA18" i="11"/>
  <c r="Z18" i="11"/>
  <c r="Y18" i="11"/>
  <c r="W18" i="11"/>
  <c r="T18" i="11"/>
  <c r="V18" i="11"/>
  <c r="S18" i="11"/>
  <c r="K18" i="11"/>
  <c r="D18" i="11"/>
  <c r="C18" i="11"/>
  <c r="B18" i="11"/>
  <c r="BM17" i="11"/>
  <c r="BL17" i="11"/>
  <c r="BK17" i="11"/>
  <c r="BG17" i="11"/>
  <c r="BC17" i="11"/>
  <c r="AZ17" i="11"/>
  <c r="AU17" i="11"/>
  <c r="AT17" i="11"/>
  <c r="AS17" i="11"/>
  <c r="AP17" i="11"/>
  <c r="AM17" i="11"/>
  <c r="AJ17" i="11"/>
  <c r="AG17" i="11"/>
  <c r="AD17" i="11"/>
  <c r="X17" i="11"/>
  <c r="AA17" i="11"/>
  <c r="Z17" i="11"/>
  <c r="Y17" i="11"/>
  <c r="W17" i="11"/>
  <c r="T17" i="11"/>
  <c r="V17" i="11"/>
  <c r="S17" i="11"/>
  <c r="K17" i="11"/>
  <c r="D17" i="11"/>
  <c r="C17" i="11"/>
  <c r="B17" i="11"/>
  <c r="BM16" i="11"/>
  <c r="BL16" i="11"/>
  <c r="BK16" i="11"/>
  <c r="BG16" i="11"/>
  <c r="BC16" i="11"/>
  <c r="AZ16" i="11"/>
  <c r="AV16" i="11"/>
  <c r="AU16" i="11"/>
  <c r="AT16" i="11"/>
  <c r="AS16" i="11"/>
  <c r="AP16" i="11"/>
  <c r="AM16" i="11"/>
  <c r="AJ16" i="11"/>
  <c r="AG16" i="11"/>
  <c r="AD16" i="11"/>
  <c r="AA16" i="11"/>
  <c r="Z16" i="11"/>
  <c r="Y16" i="11"/>
  <c r="W16" i="11"/>
  <c r="T16" i="11"/>
  <c r="V16" i="11"/>
  <c r="K16" i="11"/>
  <c r="D16" i="11"/>
  <c r="C16" i="11"/>
  <c r="B16" i="11"/>
  <c r="BM15" i="11"/>
  <c r="BL15" i="11"/>
  <c r="BK15" i="11"/>
  <c r="BG15" i="11"/>
  <c r="BC15" i="11"/>
  <c r="AZ15" i="11"/>
  <c r="AU15" i="11"/>
  <c r="AT15" i="11"/>
  <c r="AS15" i="11"/>
  <c r="AP15" i="11"/>
  <c r="AM15" i="11"/>
  <c r="AJ15" i="11"/>
  <c r="AG15" i="11"/>
  <c r="AD15" i="11"/>
  <c r="X15" i="11"/>
  <c r="AA15" i="11"/>
  <c r="Z15" i="11"/>
  <c r="Y15" i="11"/>
  <c r="W15" i="11"/>
  <c r="T15" i="11"/>
  <c r="V15" i="11"/>
  <c r="S15" i="11"/>
  <c r="K15" i="11"/>
  <c r="D15" i="11"/>
  <c r="C15" i="11"/>
  <c r="B15" i="11"/>
  <c r="BM14" i="11"/>
  <c r="BL14" i="11"/>
  <c r="BK14" i="11"/>
  <c r="BG14" i="11"/>
  <c r="BC14" i="11"/>
  <c r="AZ14" i="11"/>
  <c r="AV14" i="11"/>
  <c r="AU14" i="11"/>
  <c r="AT14" i="11"/>
  <c r="AS14" i="11"/>
  <c r="AP14" i="11"/>
  <c r="AM14" i="11"/>
  <c r="AJ14" i="11"/>
  <c r="AG14" i="11"/>
  <c r="AD14" i="11"/>
  <c r="AA14" i="11"/>
  <c r="Z14" i="11"/>
  <c r="Y14" i="11"/>
  <c r="W14" i="11"/>
  <c r="T14" i="11"/>
  <c r="V14" i="11"/>
  <c r="S14" i="11"/>
  <c r="K14" i="11"/>
  <c r="D14" i="11"/>
  <c r="C14" i="11"/>
  <c r="B14" i="11"/>
  <c r="BM13" i="11"/>
  <c r="BL13" i="11"/>
  <c r="BK13" i="11"/>
  <c r="BG13" i="11"/>
  <c r="BC13" i="11"/>
  <c r="AZ13" i="11"/>
  <c r="AU13" i="11"/>
  <c r="AT13" i="11"/>
  <c r="AS13" i="11"/>
  <c r="AP13" i="11"/>
  <c r="AM13" i="11"/>
  <c r="AJ13" i="11"/>
  <c r="AG13" i="11"/>
  <c r="AD13" i="11"/>
  <c r="X13" i="11"/>
  <c r="AA13" i="11"/>
  <c r="Z13" i="11"/>
  <c r="Y13" i="11"/>
  <c r="W13" i="11"/>
  <c r="T13" i="11"/>
  <c r="V13" i="11"/>
  <c r="S13" i="11"/>
  <c r="K13" i="11"/>
  <c r="D13" i="11"/>
  <c r="C13" i="11"/>
  <c r="B13" i="11"/>
  <c r="BM12" i="11"/>
  <c r="BL12" i="11"/>
  <c r="BK12" i="11"/>
  <c r="BG12" i="11"/>
  <c r="BC12" i="11"/>
  <c r="AZ12" i="11"/>
  <c r="AV12" i="11"/>
  <c r="AU12" i="11"/>
  <c r="AT12" i="11"/>
  <c r="AS12" i="11"/>
  <c r="AP12" i="11"/>
  <c r="AM12" i="11"/>
  <c r="AJ12" i="11"/>
  <c r="AG12" i="11"/>
  <c r="AD12" i="11"/>
  <c r="AA12" i="11"/>
  <c r="Z12" i="11"/>
  <c r="Y12" i="11"/>
  <c r="W12" i="11"/>
  <c r="T12" i="11"/>
  <c r="V12" i="11"/>
  <c r="K12" i="11"/>
  <c r="D12" i="11"/>
  <c r="C12" i="11"/>
  <c r="B12" i="11"/>
  <c r="BM11" i="11"/>
  <c r="BL11" i="11"/>
  <c r="BL33" i="11"/>
  <c r="BK11" i="11"/>
  <c r="BG11" i="11"/>
  <c r="BG33" i="11"/>
  <c r="BG21" i="13"/>
  <c r="BC11" i="11"/>
  <c r="AZ11" i="11"/>
  <c r="AU11" i="11"/>
  <c r="AU33" i="11"/>
  <c r="AU21" i="13"/>
  <c r="AT11" i="11"/>
  <c r="AS11" i="11"/>
  <c r="AS33" i="11"/>
  <c r="AS21" i="13"/>
  <c r="AP11" i="11"/>
  <c r="AM11" i="11"/>
  <c r="AM33" i="11"/>
  <c r="AM21" i="13"/>
  <c r="AJ11" i="11"/>
  <c r="AG11" i="11"/>
  <c r="AG33" i="11"/>
  <c r="AG21" i="13"/>
  <c r="AD11" i="11"/>
  <c r="AA11" i="11"/>
  <c r="AA33" i="11"/>
  <c r="AA21" i="13"/>
  <c r="Z11" i="11"/>
  <c r="Y11" i="11"/>
  <c r="Y33" i="11"/>
  <c r="Y21" i="13"/>
  <c r="W11" i="11"/>
  <c r="V11" i="11"/>
  <c r="K11" i="11"/>
  <c r="D11" i="11"/>
  <c r="D33" i="11"/>
  <c r="D21" i="13"/>
  <c r="C11" i="11"/>
  <c r="B11" i="11"/>
  <c r="BS33" i="10"/>
  <c r="BS20" i="13"/>
  <c r="BR33" i="10"/>
  <c r="BR20" i="13"/>
  <c r="BR26" i="13"/>
  <c r="BQ33" i="10"/>
  <c r="BQ20" i="13"/>
  <c r="BP33" i="10"/>
  <c r="BP20" i="13"/>
  <c r="BO33" i="10"/>
  <c r="BO20" i="13"/>
  <c r="BN33" i="10"/>
  <c r="BJ33" i="10"/>
  <c r="BJ20" i="13"/>
  <c r="BI33" i="10"/>
  <c r="BI20" i="13"/>
  <c r="BI26" i="13"/>
  <c r="BH33" i="10"/>
  <c r="BH20" i="13"/>
  <c r="BF33" i="10"/>
  <c r="BE33" i="10"/>
  <c r="BE20" i="13"/>
  <c r="BD33" i="10"/>
  <c r="BD20" i="13"/>
  <c r="BB33" i="10"/>
  <c r="BB20" i="13"/>
  <c r="BA33" i="10"/>
  <c r="BA20" i="13"/>
  <c r="BA26" i="13"/>
  <c r="AY33" i="10"/>
  <c r="AY20" i="13"/>
  <c r="AY26" i="13"/>
  <c r="AX33" i="10"/>
  <c r="AW33" i="10"/>
  <c r="AW20" i="13"/>
  <c r="AR33" i="10"/>
  <c r="AR20" i="13"/>
  <c r="AQ33" i="10"/>
  <c r="AQ20" i="13"/>
  <c r="AO33" i="10"/>
  <c r="AO20" i="13"/>
  <c r="AO26" i="13"/>
  <c r="AN33" i="10"/>
  <c r="AN20" i="13"/>
  <c r="AL33" i="10"/>
  <c r="AL20" i="13"/>
  <c r="AL26" i="13"/>
  <c r="AK33" i="10"/>
  <c r="AK20" i="13"/>
  <c r="AI33" i="10"/>
  <c r="AI20" i="13"/>
  <c r="AH33" i="10"/>
  <c r="AH20" i="13"/>
  <c r="AH26" i="13"/>
  <c r="AF33" i="10"/>
  <c r="AF20" i="13"/>
  <c r="AE33" i="10"/>
  <c r="AE20" i="13"/>
  <c r="AC33" i="10"/>
  <c r="AC20" i="13"/>
  <c r="AC26" i="13"/>
  <c r="AB33" i="10"/>
  <c r="AB20" i="13"/>
  <c r="R33" i="10"/>
  <c r="Q33" i="10"/>
  <c r="Q20" i="13"/>
  <c r="P33" i="10"/>
  <c r="P20" i="13"/>
  <c r="O33" i="10"/>
  <c r="O20" i="13"/>
  <c r="N33" i="10"/>
  <c r="N20" i="13"/>
  <c r="N26" i="13"/>
  <c r="M33" i="10"/>
  <c r="M20" i="13"/>
  <c r="L33" i="10"/>
  <c r="L20" i="13"/>
  <c r="J33" i="10"/>
  <c r="I33" i="10"/>
  <c r="I20" i="13"/>
  <c r="I26" i="13"/>
  <c r="H33" i="10"/>
  <c r="H20" i="13"/>
  <c r="G33" i="10"/>
  <c r="G20" i="13"/>
  <c r="G26" i="13"/>
  <c r="F33" i="10"/>
  <c r="F20" i="13"/>
  <c r="E33" i="10"/>
  <c r="E20" i="13"/>
  <c r="E26" i="13"/>
  <c r="BM32" i="10"/>
  <c r="BL32" i="10"/>
  <c r="BK32" i="10"/>
  <c r="BG32" i="10"/>
  <c r="BC32" i="10"/>
  <c r="AZ32" i="10"/>
  <c r="AV32" i="10"/>
  <c r="AU32" i="10"/>
  <c r="AT32" i="10"/>
  <c r="AS32" i="10"/>
  <c r="AP32" i="10"/>
  <c r="AM32" i="10"/>
  <c r="AJ32" i="10"/>
  <c r="AG32" i="10"/>
  <c r="AD32" i="10"/>
  <c r="AA32" i="10"/>
  <c r="Z32" i="10"/>
  <c r="Y32" i="10"/>
  <c r="W32" i="10"/>
  <c r="T32" i="10"/>
  <c r="V32" i="10"/>
  <c r="S32" i="10"/>
  <c r="K32" i="10"/>
  <c r="D32" i="10"/>
  <c r="C32" i="10"/>
  <c r="B32" i="10"/>
  <c r="BM31" i="10"/>
  <c r="BL31" i="10"/>
  <c r="BK31" i="10"/>
  <c r="BG31" i="10"/>
  <c r="BC31" i="10"/>
  <c r="AZ31" i="10"/>
  <c r="AU31" i="10"/>
  <c r="AT31" i="10"/>
  <c r="AS31" i="10"/>
  <c r="AP31" i="10"/>
  <c r="AM31" i="10"/>
  <c r="AJ31" i="10"/>
  <c r="AG31" i="10"/>
  <c r="AD31" i="10"/>
  <c r="X31" i="10"/>
  <c r="AA31" i="10"/>
  <c r="Z31" i="10"/>
  <c r="Y31" i="10"/>
  <c r="W31" i="10"/>
  <c r="T31" i="10"/>
  <c r="V31" i="10"/>
  <c r="S31" i="10"/>
  <c r="K31" i="10"/>
  <c r="D31" i="10"/>
  <c r="C31" i="10"/>
  <c r="B31" i="10"/>
  <c r="BM30" i="10"/>
  <c r="BL30" i="10"/>
  <c r="BK30" i="10"/>
  <c r="BG30" i="10"/>
  <c r="BC30" i="10"/>
  <c r="AZ30" i="10"/>
  <c r="AV30" i="10"/>
  <c r="AU30" i="10"/>
  <c r="AT30" i="10"/>
  <c r="AS30" i="10"/>
  <c r="AP30" i="10"/>
  <c r="AM30" i="10"/>
  <c r="AJ30" i="10"/>
  <c r="AG30" i="10"/>
  <c r="AD30" i="10"/>
  <c r="AA30" i="10"/>
  <c r="Z30" i="10"/>
  <c r="Y30" i="10"/>
  <c r="W30" i="10"/>
  <c r="T30" i="10"/>
  <c r="V30" i="10"/>
  <c r="K30" i="10"/>
  <c r="D30" i="10"/>
  <c r="C30" i="10"/>
  <c r="B30" i="10"/>
  <c r="BM29" i="10"/>
  <c r="BL29" i="10"/>
  <c r="BK29" i="10"/>
  <c r="BG29" i="10"/>
  <c r="BC29" i="10"/>
  <c r="AZ29" i="10"/>
  <c r="AU29" i="10"/>
  <c r="AT29" i="10"/>
  <c r="AS29" i="10"/>
  <c r="AP29" i="10"/>
  <c r="AM29" i="10"/>
  <c r="AJ29" i="10"/>
  <c r="AG29" i="10"/>
  <c r="AD29" i="10"/>
  <c r="X29" i="10"/>
  <c r="AA29" i="10"/>
  <c r="Z29" i="10"/>
  <c r="Y29" i="10"/>
  <c r="W29" i="10"/>
  <c r="T29" i="10"/>
  <c r="V29" i="10"/>
  <c r="S29" i="10"/>
  <c r="K29" i="10"/>
  <c r="D29" i="10"/>
  <c r="C29" i="10"/>
  <c r="B29" i="10"/>
  <c r="BM28" i="10"/>
  <c r="BL28" i="10"/>
  <c r="BK28" i="10"/>
  <c r="BG28" i="10"/>
  <c r="BC28" i="10"/>
  <c r="AZ28" i="10"/>
  <c r="AV28" i="10"/>
  <c r="AU28" i="10"/>
  <c r="AT28" i="10"/>
  <c r="AS28" i="10"/>
  <c r="AP28" i="10"/>
  <c r="AM28" i="10"/>
  <c r="AJ28" i="10"/>
  <c r="AG28" i="10"/>
  <c r="AD28" i="10"/>
  <c r="AA28" i="10"/>
  <c r="Z28" i="10"/>
  <c r="Y28" i="10"/>
  <c r="W28" i="10"/>
  <c r="T28" i="10"/>
  <c r="V28" i="10"/>
  <c r="S28" i="10"/>
  <c r="K28" i="10"/>
  <c r="D28" i="10"/>
  <c r="C28" i="10"/>
  <c r="B28" i="10"/>
  <c r="BM27" i="10"/>
  <c r="BL27" i="10"/>
  <c r="BK27" i="10"/>
  <c r="BG27" i="10"/>
  <c r="BC27" i="10"/>
  <c r="AZ27" i="10"/>
  <c r="AU27" i="10"/>
  <c r="AT27" i="10"/>
  <c r="AS27" i="10"/>
  <c r="AP27" i="10"/>
  <c r="AM27" i="10"/>
  <c r="AJ27" i="10"/>
  <c r="AG27" i="10"/>
  <c r="AD27" i="10"/>
  <c r="X27" i="10"/>
  <c r="AA27" i="10"/>
  <c r="Z27" i="10"/>
  <c r="Y27" i="10"/>
  <c r="W27" i="10"/>
  <c r="T27" i="10"/>
  <c r="V27" i="10"/>
  <c r="S27" i="10"/>
  <c r="K27" i="10"/>
  <c r="D27" i="10"/>
  <c r="C27" i="10"/>
  <c r="B27" i="10"/>
  <c r="BM26" i="10"/>
  <c r="BL26" i="10"/>
  <c r="BK26" i="10"/>
  <c r="BG26" i="10"/>
  <c r="BC26" i="10"/>
  <c r="AZ26" i="10"/>
  <c r="AV26" i="10"/>
  <c r="AU26" i="10"/>
  <c r="AT26" i="10"/>
  <c r="S26" i="10"/>
  <c r="AS26" i="10"/>
  <c r="AP26" i="10"/>
  <c r="AM26" i="10"/>
  <c r="AJ26" i="10"/>
  <c r="AG26" i="10"/>
  <c r="AD26" i="10"/>
  <c r="X26" i="10"/>
  <c r="AA26" i="10"/>
  <c r="Z26" i="10"/>
  <c r="Y26" i="10"/>
  <c r="W26" i="10"/>
  <c r="T26" i="10"/>
  <c r="V26" i="10"/>
  <c r="K26" i="10"/>
  <c r="D26" i="10"/>
  <c r="C26" i="10"/>
  <c r="B26" i="10"/>
  <c r="BM25" i="10"/>
  <c r="BL25" i="10"/>
  <c r="BK25" i="10"/>
  <c r="BG25" i="10"/>
  <c r="BC25" i="10"/>
  <c r="AV25" i="10"/>
  <c r="AZ25" i="10"/>
  <c r="AU25" i="10"/>
  <c r="AT25" i="10"/>
  <c r="AS25" i="10"/>
  <c r="AP25" i="10"/>
  <c r="AM25" i="10"/>
  <c r="AJ25" i="10"/>
  <c r="X25" i="10"/>
  <c r="U25" i="10"/>
  <c r="AG25" i="10"/>
  <c r="AD25" i="10"/>
  <c r="AA25" i="10"/>
  <c r="Z25" i="10"/>
  <c r="Y25" i="10"/>
  <c r="W25" i="10"/>
  <c r="T25" i="10"/>
  <c r="V25" i="10"/>
  <c r="S25" i="10"/>
  <c r="K25" i="10"/>
  <c r="D25" i="10"/>
  <c r="C25" i="10"/>
  <c r="B25" i="10"/>
  <c r="BM24" i="10"/>
  <c r="BL24" i="10"/>
  <c r="BK24" i="10"/>
  <c r="BG24" i="10"/>
  <c r="BC24" i="10"/>
  <c r="AV24" i="10"/>
  <c r="AZ24" i="10"/>
  <c r="AU24" i="10"/>
  <c r="AT24" i="10"/>
  <c r="AS24" i="10"/>
  <c r="AP24" i="10"/>
  <c r="AM24" i="10"/>
  <c r="AA24" i="10"/>
  <c r="AJ24" i="10"/>
  <c r="AG24" i="10"/>
  <c r="AD24" i="10"/>
  <c r="X24" i="10"/>
  <c r="Z24" i="10"/>
  <c r="Y24" i="10"/>
  <c r="W24" i="10"/>
  <c r="V24" i="10"/>
  <c r="S24" i="10"/>
  <c r="K24" i="10"/>
  <c r="D24" i="10"/>
  <c r="C24" i="10"/>
  <c r="B24" i="10"/>
  <c r="BM23" i="10"/>
  <c r="BL23" i="10"/>
  <c r="BK23" i="10"/>
  <c r="BG23" i="10"/>
  <c r="BC23" i="10"/>
  <c r="AZ23" i="10"/>
  <c r="AU23" i="10"/>
  <c r="AT23" i="10"/>
  <c r="AS23" i="10"/>
  <c r="AP23" i="10"/>
  <c r="AM23" i="10"/>
  <c r="AJ23" i="10"/>
  <c r="AG23" i="10"/>
  <c r="AD23" i="10"/>
  <c r="X23" i="10"/>
  <c r="AA23" i="10"/>
  <c r="Z23" i="10"/>
  <c r="Y23" i="10"/>
  <c r="W23" i="10"/>
  <c r="T23" i="10"/>
  <c r="V23" i="10"/>
  <c r="S23" i="10"/>
  <c r="K23" i="10"/>
  <c r="D23" i="10"/>
  <c r="C23" i="10"/>
  <c r="B23" i="10"/>
  <c r="BM22" i="10"/>
  <c r="BL22" i="10"/>
  <c r="BK22" i="10"/>
  <c r="BG22" i="10"/>
  <c r="BC22" i="10"/>
  <c r="AZ22" i="10"/>
  <c r="AV22" i="10"/>
  <c r="AU22" i="10"/>
  <c r="AT22" i="10"/>
  <c r="S22" i="10"/>
  <c r="AS22" i="10"/>
  <c r="AP22" i="10"/>
  <c r="AM22" i="10"/>
  <c r="AJ22" i="10"/>
  <c r="AG22" i="10"/>
  <c r="AD22" i="10"/>
  <c r="X22" i="10"/>
  <c r="AA22" i="10"/>
  <c r="Z22" i="10"/>
  <c r="Y22" i="10"/>
  <c r="W22" i="10"/>
  <c r="T22" i="10"/>
  <c r="V22" i="10"/>
  <c r="K22" i="10"/>
  <c r="D22" i="10"/>
  <c r="C22" i="10"/>
  <c r="B22" i="10"/>
  <c r="BM21" i="10"/>
  <c r="BL21" i="10"/>
  <c r="BK21" i="10"/>
  <c r="BG21" i="10"/>
  <c r="BC21" i="10"/>
  <c r="AV21" i="10"/>
  <c r="AZ21" i="10"/>
  <c r="AU21" i="10"/>
  <c r="AT21" i="10"/>
  <c r="AS21" i="10"/>
  <c r="AP21" i="10"/>
  <c r="AM21" i="10"/>
  <c r="AJ21" i="10"/>
  <c r="X21" i="10"/>
  <c r="U21" i="10"/>
  <c r="AG21" i="10"/>
  <c r="AD21" i="10"/>
  <c r="AA21" i="10"/>
  <c r="Z21" i="10"/>
  <c r="Y21" i="10"/>
  <c r="W21" i="10"/>
  <c r="T21" i="10"/>
  <c r="V21" i="10"/>
  <c r="S21" i="10"/>
  <c r="K21" i="10"/>
  <c r="D21" i="10"/>
  <c r="C21" i="10"/>
  <c r="B21" i="10"/>
  <c r="BM20" i="10"/>
  <c r="BL20" i="10"/>
  <c r="BK20" i="10"/>
  <c r="BG20" i="10"/>
  <c r="BC20" i="10"/>
  <c r="AV20" i="10"/>
  <c r="AZ20" i="10"/>
  <c r="AU20" i="10"/>
  <c r="AT20" i="10"/>
  <c r="AS20" i="10"/>
  <c r="AP20" i="10"/>
  <c r="AM20" i="10"/>
  <c r="AA20" i="10"/>
  <c r="AJ20" i="10"/>
  <c r="AG20" i="10"/>
  <c r="AD20" i="10"/>
  <c r="X20" i="10"/>
  <c r="Z20" i="10"/>
  <c r="Y20" i="10"/>
  <c r="W20" i="10"/>
  <c r="V20" i="10"/>
  <c r="S20" i="10"/>
  <c r="K20" i="10"/>
  <c r="D20" i="10"/>
  <c r="C20" i="10"/>
  <c r="B20" i="10"/>
  <c r="BM19" i="10"/>
  <c r="BL19" i="10"/>
  <c r="BK19" i="10"/>
  <c r="BG19" i="10"/>
  <c r="BC19" i="10"/>
  <c r="AZ19" i="10"/>
  <c r="AU19" i="10"/>
  <c r="AT19" i="10"/>
  <c r="AS19" i="10"/>
  <c r="AP19" i="10"/>
  <c r="AM19" i="10"/>
  <c r="AJ19" i="10"/>
  <c r="AG19" i="10"/>
  <c r="AD19" i="10"/>
  <c r="X19" i="10"/>
  <c r="AA19" i="10"/>
  <c r="Z19" i="10"/>
  <c r="Y19" i="10"/>
  <c r="W19" i="10"/>
  <c r="T19" i="10"/>
  <c r="V19" i="10"/>
  <c r="S19" i="10"/>
  <c r="K19" i="10"/>
  <c r="D19" i="10"/>
  <c r="C19" i="10"/>
  <c r="B19" i="10"/>
  <c r="BM18" i="10"/>
  <c r="BL18" i="10"/>
  <c r="BK18" i="10"/>
  <c r="BG18" i="10"/>
  <c r="BC18" i="10"/>
  <c r="AZ18" i="10"/>
  <c r="AV18" i="10"/>
  <c r="AU18" i="10"/>
  <c r="AT18" i="10"/>
  <c r="S18" i="10"/>
  <c r="AS18" i="10"/>
  <c r="AP18" i="10"/>
  <c r="AM18" i="10"/>
  <c r="AJ18" i="10"/>
  <c r="AG18" i="10"/>
  <c r="AD18" i="10"/>
  <c r="X18" i="10"/>
  <c r="AA18" i="10"/>
  <c r="Z18" i="10"/>
  <c r="Y18" i="10"/>
  <c r="W18" i="10"/>
  <c r="T18" i="10"/>
  <c r="V18" i="10"/>
  <c r="K18" i="10"/>
  <c r="D18" i="10"/>
  <c r="C18" i="10"/>
  <c r="B18" i="10"/>
  <c r="BM17" i="10"/>
  <c r="BL17" i="10"/>
  <c r="BK17" i="10"/>
  <c r="BG17" i="10"/>
  <c r="BC17" i="10"/>
  <c r="AV17" i="10"/>
  <c r="AZ17" i="10"/>
  <c r="AU17" i="10"/>
  <c r="AT17" i="10"/>
  <c r="AS17" i="10"/>
  <c r="AP17" i="10"/>
  <c r="AM17" i="10"/>
  <c r="AJ17" i="10"/>
  <c r="X17" i="10"/>
  <c r="U17" i="10"/>
  <c r="AG17" i="10"/>
  <c r="AD17" i="10"/>
  <c r="AA17" i="10"/>
  <c r="Z17" i="10"/>
  <c r="Y17" i="10"/>
  <c r="W17" i="10"/>
  <c r="T17" i="10"/>
  <c r="V17" i="10"/>
  <c r="S17" i="10"/>
  <c r="K17" i="10"/>
  <c r="D17" i="10"/>
  <c r="C17" i="10"/>
  <c r="B17" i="10"/>
  <c r="BM16" i="10"/>
  <c r="BL16" i="10"/>
  <c r="BK16" i="10"/>
  <c r="BG16" i="10"/>
  <c r="BC16" i="10"/>
  <c r="AV16" i="10"/>
  <c r="AZ16" i="10"/>
  <c r="AU16" i="10"/>
  <c r="AT16" i="10"/>
  <c r="AS16" i="10"/>
  <c r="AP16" i="10"/>
  <c r="AM16" i="10"/>
  <c r="AA16" i="10"/>
  <c r="AJ16" i="10"/>
  <c r="AG16" i="10"/>
  <c r="AD16" i="10"/>
  <c r="X16" i="10"/>
  <c r="Z16" i="10"/>
  <c r="Y16" i="10"/>
  <c r="W16" i="10"/>
  <c r="V16" i="10"/>
  <c r="S16" i="10"/>
  <c r="K16" i="10"/>
  <c r="D16" i="10"/>
  <c r="C16" i="10"/>
  <c r="B16" i="10"/>
  <c r="BM15" i="10"/>
  <c r="BL15" i="10"/>
  <c r="BK15" i="10"/>
  <c r="BG15" i="10"/>
  <c r="BC15" i="10"/>
  <c r="AZ15" i="10"/>
  <c r="AU15" i="10"/>
  <c r="AT15" i="10"/>
  <c r="AS15" i="10"/>
  <c r="AP15" i="10"/>
  <c r="AM15" i="10"/>
  <c r="AJ15" i="10"/>
  <c r="AG15" i="10"/>
  <c r="AD15" i="10"/>
  <c r="X15" i="10"/>
  <c r="AA15" i="10"/>
  <c r="Z15" i="10"/>
  <c r="Y15" i="10"/>
  <c r="W15" i="10"/>
  <c r="T15" i="10"/>
  <c r="V15" i="10"/>
  <c r="S15" i="10"/>
  <c r="K15" i="10"/>
  <c r="D15" i="10"/>
  <c r="C15" i="10"/>
  <c r="B15" i="10"/>
  <c r="BM14" i="10"/>
  <c r="BL14" i="10"/>
  <c r="BK14" i="10"/>
  <c r="BG14" i="10"/>
  <c r="BC14" i="10"/>
  <c r="AZ14" i="10"/>
  <c r="AV14" i="10"/>
  <c r="AU14" i="10"/>
  <c r="AT14" i="10"/>
  <c r="S14" i="10"/>
  <c r="AS14" i="10"/>
  <c r="AP14" i="10"/>
  <c r="AM14" i="10"/>
  <c r="AJ14" i="10"/>
  <c r="AG14" i="10"/>
  <c r="AD14" i="10"/>
  <c r="X14" i="10"/>
  <c r="AA14" i="10"/>
  <c r="Z14" i="10"/>
  <c r="Y14" i="10"/>
  <c r="W14" i="10"/>
  <c r="T14" i="10"/>
  <c r="V14" i="10"/>
  <c r="K14" i="10"/>
  <c r="D14" i="10"/>
  <c r="C14" i="10"/>
  <c r="B14" i="10"/>
  <c r="BM13" i="10"/>
  <c r="BL13" i="10"/>
  <c r="BK13" i="10"/>
  <c r="BG13" i="10"/>
  <c r="BC13" i="10"/>
  <c r="AV13" i="10"/>
  <c r="AZ13" i="10"/>
  <c r="AU13" i="10"/>
  <c r="AT13" i="10"/>
  <c r="AS13" i="10"/>
  <c r="AP13" i="10"/>
  <c r="AM13" i="10"/>
  <c r="AJ13" i="10"/>
  <c r="X13" i="10"/>
  <c r="U13" i="10"/>
  <c r="AG13" i="10"/>
  <c r="AD13" i="10"/>
  <c r="AA13" i="10"/>
  <c r="Z13" i="10"/>
  <c r="Y13" i="10"/>
  <c r="W13" i="10"/>
  <c r="T13" i="10"/>
  <c r="V13" i="10"/>
  <c r="S13" i="10"/>
  <c r="K13" i="10"/>
  <c r="D13" i="10"/>
  <c r="C13" i="10"/>
  <c r="B13" i="10"/>
  <c r="BM12" i="10"/>
  <c r="BL12" i="10"/>
  <c r="BK12" i="10"/>
  <c r="BG12" i="10"/>
  <c r="BC12" i="10"/>
  <c r="AV12" i="10"/>
  <c r="AZ12" i="10"/>
  <c r="AU12" i="10"/>
  <c r="AT12" i="10"/>
  <c r="AS12" i="10"/>
  <c r="AP12" i="10"/>
  <c r="AM12" i="10"/>
  <c r="AA12" i="10"/>
  <c r="AJ12" i="10"/>
  <c r="AG12" i="10"/>
  <c r="AD12" i="10"/>
  <c r="X12" i="10"/>
  <c r="Z12" i="10"/>
  <c r="Y12" i="10"/>
  <c r="W12" i="10"/>
  <c r="V12" i="10"/>
  <c r="S12" i="10"/>
  <c r="K12" i="10"/>
  <c r="D12" i="10"/>
  <c r="C12" i="10"/>
  <c r="B12" i="10"/>
  <c r="BM11" i="10"/>
  <c r="BM33" i="10"/>
  <c r="BM20" i="13"/>
  <c r="BL11" i="10"/>
  <c r="BK11" i="10"/>
  <c r="BK33" i="10"/>
  <c r="BK20" i="13"/>
  <c r="BG11" i="10"/>
  <c r="BC11" i="10"/>
  <c r="BC33" i="10"/>
  <c r="BC20" i="13"/>
  <c r="AZ11" i="10"/>
  <c r="AU11" i="10"/>
  <c r="AU33" i="10"/>
  <c r="AU20" i="13"/>
  <c r="AT11" i="10"/>
  <c r="AS11" i="10"/>
  <c r="AS33" i="10"/>
  <c r="AS20" i="13"/>
  <c r="AP11" i="10"/>
  <c r="AM11" i="10"/>
  <c r="AM33" i="10"/>
  <c r="AM20" i="13"/>
  <c r="AJ11" i="10"/>
  <c r="AG11" i="10"/>
  <c r="AG33" i="10"/>
  <c r="AG20" i="13"/>
  <c r="AD11" i="10"/>
  <c r="AA11" i="10"/>
  <c r="AA33" i="10"/>
  <c r="AA20" i="13"/>
  <c r="Z11" i="10"/>
  <c r="Y11" i="10"/>
  <c r="Y33" i="10"/>
  <c r="Y20" i="13"/>
  <c r="W11" i="10"/>
  <c r="V11" i="10"/>
  <c r="V33" i="10"/>
  <c r="V20" i="13"/>
  <c r="K11" i="10"/>
  <c r="D11" i="10"/>
  <c r="D33" i="10"/>
  <c r="D20" i="13"/>
  <c r="C11" i="10"/>
  <c r="BS33" i="9"/>
  <c r="BS18" i="13"/>
  <c r="BR33" i="9"/>
  <c r="BR18" i="13"/>
  <c r="BQ33" i="9"/>
  <c r="BQ18" i="13"/>
  <c r="BP33" i="9"/>
  <c r="BP18" i="13"/>
  <c r="BO33" i="9"/>
  <c r="BO18" i="13"/>
  <c r="BN33" i="9"/>
  <c r="BN18" i="13"/>
  <c r="BJ33" i="9"/>
  <c r="BJ18" i="13"/>
  <c r="BI33" i="9"/>
  <c r="BI18" i="13"/>
  <c r="BH33" i="9"/>
  <c r="BH18" i="13"/>
  <c r="BF33" i="9"/>
  <c r="BF18" i="13"/>
  <c r="BE33" i="9"/>
  <c r="BE18" i="13"/>
  <c r="BD33" i="9"/>
  <c r="BB33" i="9"/>
  <c r="BB18" i="13"/>
  <c r="BA33" i="9"/>
  <c r="BA18" i="13"/>
  <c r="AY33" i="9"/>
  <c r="AY18" i="13"/>
  <c r="AX33" i="9"/>
  <c r="AX18" i="13"/>
  <c r="AW33" i="9"/>
  <c r="AW18" i="13"/>
  <c r="AR33" i="9"/>
  <c r="AQ33" i="9"/>
  <c r="AQ18" i="13"/>
  <c r="AO33" i="9"/>
  <c r="AO18" i="13"/>
  <c r="AN33" i="9"/>
  <c r="AN18" i="13"/>
  <c r="AL33" i="9"/>
  <c r="AL18" i="13"/>
  <c r="AK33" i="9"/>
  <c r="AK18" i="13"/>
  <c r="AI33" i="9"/>
  <c r="AI18" i="13"/>
  <c r="AH33" i="9"/>
  <c r="AH18" i="13"/>
  <c r="AF33" i="9"/>
  <c r="AE33" i="9"/>
  <c r="AE18" i="13"/>
  <c r="AC33" i="9"/>
  <c r="AC18" i="13"/>
  <c r="AB33" i="9"/>
  <c r="AB18" i="13"/>
  <c r="R33" i="9"/>
  <c r="R18" i="13"/>
  <c r="Q33" i="9"/>
  <c r="Q18" i="13"/>
  <c r="P33" i="9"/>
  <c r="P18" i="13"/>
  <c r="O33" i="9"/>
  <c r="O18" i="13"/>
  <c r="N33" i="9"/>
  <c r="N18" i="13"/>
  <c r="M33" i="9"/>
  <c r="M18" i="13"/>
  <c r="L33" i="9"/>
  <c r="J33" i="9"/>
  <c r="J18" i="13"/>
  <c r="I33" i="9"/>
  <c r="I18" i="13"/>
  <c r="H33" i="9"/>
  <c r="H18" i="13"/>
  <c r="G33" i="9"/>
  <c r="G18" i="13"/>
  <c r="F33" i="9"/>
  <c r="F18" i="13"/>
  <c r="E33" i="9"/>
  <c r="E18" i="13"/>
  <c r="BM32" i="9"/>
  <c r="BL32" i="9"/>
  <c r="BK32" i="9"/>
  <c r="BG32" i="9"/>
  <c r="BC32" i="9"/>
  <c r="AZ32" i="9"/>
  <c r="AU32" i="9"/>
  <c r="AT32" i="9"/>
  <c r="AS32" i="9"/>
  <c r="AP32" i="9"/>
  <c r="AM32" i="9"/>
  <c r="AJ32" i="9"/>
  <c r="AG32" i="9"/>
  <c r="AD32" i="9"/>
  <c r="X32" i="9"/>
  <c r="AA32" i="9"/>
  <c r="Z32" i="9"/>
  <c r="Y32" i="9"/>
  <c r="W32" i="9"/>
  <c r="T32" i="9"/>
  <c r="V32" i="9"/>
  <c r="S32" i="9"/>
  <c r="K32" i="9"/>
  <c r="D32" i="9"/>
  <c r="C32" i="9"/>
  <c r="B32" i="9"/>
  <c r="BM31" i="9"/>
  <c r="BL31" i="9"/>
  <c r="BK31" i="9"/>
  <c r="BG31" i="9"/>
  <c r="BC31" i="9"/>
  <c r="AZ31" i="9"/>
  <c r="AV31" i="9"/>
  <c r="AU31" i="9"/>
  <c r="AT31" i="9"/>
  <c r="AS31" i="9"/>
  <c r="AP31" i="9"/>
  <c r="AM31" i="9"/>
  <c r="AJ31" i="9"/>
  <c r="AG31" i="9"/>
  <c r="AD31" i="9"/>
  <c r="AA31" i="9"/>
  <c r="Z31" i="9"/>
  <c r="Y31" i="9"/>
  <c r="W31" i="9"/>
  <c r="T31" i="9"/>
  <c r="V31" i="9"/>
  <c r="K31" i="9"/>
  <c r="D31" i="9"/>
  <c r="C31" i="9"/>
  <c r="B31" i="9"/>
  <c r="BM30" i="9"/>
  <c r="BL30" i="9"/>
  <c r="BK30" i="9"/>
  <c r="BG30" i="9"/>
  <c r="BC30" i="9"/>
  <c r="AZ30" i="9"/>
  <c r="AU30" i="9"/>
  <c r="AT30" i="9"/>
  <c r="AS30" i="9"/>
  <c r="AP30" i="9"/>
  <c r="AM30" i="9"/>
  <c r="AJ30" i="9"/>
  <c r="AG30" i="9"/>
  <c r="AD30" i="9"/>
  <c r="X30" i="9"/>
  <c r="AA30" i="9"/>
  <c r="Z30" i="9"/>
  <c r="Y30" i="9"/>
  <c r="W30" i="9"/>
  <c r="T30" i="9"/>
  <c r="V30" i="9"/>
  <c r="S30" i="9"/>
  <c r="K30" i="9"/>
  <c r="B30" i="9"/>
  <c r="D30" i="9"/>
  <c r="C30" i="9"/>
  <c r="BM29" i="9"/>
  <c r="BL29" i="9"/>
  <c r="BK29" i="9"/>
  <c r="BG29" i="9"/>
  <c r="AV29" i="9"/>
  <c r="U29" i="9"/>
  <c r="BC29" i="9"/>
  <c r="AZ29" i="9"/>
  <c r="AU29" i="9"/>
  <c r="AT29" i="9"/>
  <c r="S29" i="9"/>
  <c r="AS29" i="9"/>
  <c r="AP29" i="9"/>
  <c r="AM29" i="9"/>
  <c r="AJ29" i="9"/>
  <c r="AG29" i="9"/>
  <c r="AD29" i="9"/>
  <c r="AA29" i="9"/>
  <c r="Z29" i="9"/>
  <c r="Y29" i="9"/>
  <c r="W29" i="9"/>
  <c r="T29" i="9"/>
  <c r="V29" i="9"/>
  <c r="K29" i="9"/>
  <c r="B29" i="9"/>
  <c r="D29" i="9"/>
  <c r="C29" i="9"/>
  <c r="BM28" i="9"/>
  <c r="BL28" i="9"/>
  <c r="BK28" i="9"/>
  <c r="BG28" i="9"/>
  <c r="BC28" i="9"/>
  <c r="AZ28" i="9"/>
  <c r="AU28" i="9"/>
  <c r="AT28" i="9"/>
  <c r="S28" i="9"/>
  <c r="AS28" i="9"/>
  <c r="AP28" i="9"/>
  <c r="AM28" i="9"/>
  <c r="AJ28" i="9"/>
  <c r="AG28" i="9"/>
  <c r="AD28" i="9"/>
  <c r="X28" i="9"/>
  <c r="AA28" i="9"/>
  <c r="Z28" i="9"/>
  <c r="Y28" i="9"/>
  <c r="W28" i="9"/>
  <c r="T28" i="9"/>
  <c r="V28" i="9"/>
  <c r="K28" i="9"/>
  <c r="B28" i="9"/>
  <c r="D28" i="9"/>
  <c r="C28" i="9"/>
  <c r="BM27" i="9"/>
  <c r="BL27" i="9"/>
  <c r="BK27" i="9"/>
  <c r="BG27" i="9"/>
  <c r="BC27" i="9"/>
  <c r="AZ27" i="9"/>
  <c r="AV27" i="9"/>
  <c r="AU27" i="9"/>
  <c r="AT27" i="9"/>
  <c r="AS27" i="9"/>
  <c r="AP27" i="9"/>
  <c r="AM27" i="9"/>
  <c r="AJ27" i="9"/>
  <c r="AG27" i="9"/>
  <c r="AD27" i="9"/>
  <c r="AA27" i="9"/>
  <c r="Z27" i="9"/>
  <c r="Y27" i="9"/>
  <c r="W27" i="9"/>
  <c r="T27" i="9"/>
  <c r="V27" i="9"/>
  <c r="K27" i="9"/>
  <c r="D27" i="9"/>
  <c r="C27" i="9"/>
  <c r="B27" i="9"/>
  <c r="BM26" i="9"/>
  <c r="BL26" i="9"/>
  <c r="BK26" i="9"/>
  <c r="BG26" i="9"/>
  <c r="BC26" i="9"/>
  <c r="AZ26" i="9"/>
  <c r="AU26" i="9"/>
  <c r="AT26" i="9"/>
  <c r="AS26" i="9"/>
  <c r="AP26" i="9"/>
  <c r="AM26" i="9"/>
  <c r="AJ26" i="9"/>
  <c r="AG26" i="9"/>
  <c r="AD26" i="9"/>
  <c r="X26" i="9"/>
  <c r="AA26" i="9"/>
  <c r="Z26" i="9"/>
  <c r="Y26" i="9"/>
  <c r="W26" i="9"/>
  <c r="T26" i="9"/>
  <c r="V26" i="9"/>
  <c r="S26" i="9"/>
  <c r="K26" i="9"/>
  <c r="B26" i="9"/>
  <c r="D26" i="9"/>
  <c r="C26" i="9"/>
  <c r="BM25" i="9"/>
  <c r="BL25" i="9"/>
  <c r="BK25" i="9"/>
  <c r="BG25" i="9"/>
  <c r="AV25" i="9"/>
  <c r="U25" i="9"/>
  <c r="BC25" i="9"/>
  <c r="AZ25" i="9"/>
  <c r="AU25" i="9"/>
  <c r="AT25" i="9"/>
  <c r="S25" i="9"/>
  <c r="AS25" i="9"/>
  <c r="AP25" i="9"/>
  <c r="AM25" i="9"/>
  <c r="AA25" i="9"/>
  <c r="AJ25" i="9"/>
  <c r="AG25" i="9"/>
  <c r="AD25" i="9"/>
  <c r="X25" i="9"/>
  <c r="Z25" i="9"/>
  <c r="Y25" i="9"/>
  <c r="W25" i="9"/>
  <c r="V25" i="9"/>
  <c r="K25" i="9"/>
  <c r="D25" i="9"/>
  <c r="C25" i="9"/>
  <c r="B25" i="9"/>
  <c r="BM24" i="9"/>
  <c r="BL24" i="9"/>
  <c r="BK24" i="9"/>
  <c r="BG24" i="9"/>
  <c r="BC24" i="9"/>
  <c r="AZ24" i="9"/>
  <c r="AU24" i="9"/>
  <c r="T24" i="9"/>
  <c r="AT24" i="9"/>
  <c r="AS24" i="9"/>
  <c r="AP24" i="9"/>
  <c r="AM24" i="9"/>
  <c r="AJ24" i="9"/>
  <c r="AG24" i="9"/>
  <c r="AD24" i="9"/>
  <c r="X24" i="9"/>
  <c r="AA24" i="9"/>
  <c r="Z24" i="9"/>
  <c r="Y24" i="9"/>
  <c r="W24" i="9"/>
  <c r="V24" i="9"/>
  <c r="S24" i="9"/>
  <c r="K24" i="9"/>
  <c r="B24" i="9"/>
  <c r="D24" i="9"/>
  <c r="C24" i="9"/>
  <c r="BM23" i="9"/>
  <c r="BL23" i="9"/>
  <c r="BK23" i="9"/>
  <c r="BG23" i="9"/>
  <c r="BC23" i="9"/>
  <c r="AZ23" i="9"/>
  <c r="AV23" i="9"/>
  <c r="U23" i="9"/>
  <c r="AU23" i="9"/>
  <c r="T23" i="9"/>
  <c r="AT23" i="9"/>
  <c r="AS23" i="9"/>
  <c r="AP23" i="9"/>
  <c r="AM23" i="9"/>
  <c r="AJ23" i="9"/>
  <c r="AG23" i="9"/>
  <c r="AD23" i="9"/>
  <c r="AA23" i="9"/>
  <c r="Z23" i="9"/>
  <c r="Y23" i="9"/>
  <c r="W23" i="9"/>
  <c r="V23" i="9"/>
  <c r="S23" i="9"/>
  <c r="K23" i="9"/>
  <c r="B23" i="9"/>
  <c r="D23" i="9"/>
  <c r="C23" i="9"/>
  <c r="BM22" i="9"/>
  <c r="BL22" i="9"/>
  <c r="BK22" i="9"/>
  <c r="BG22" i="9"/>
  <c r="BC22" i="9"/>
  <c r="AZ22" i="9"/>
  <c r="AU22" i="9"/>
  <c r="AT22" i="9"/>
  <c r="AS22" i="9"/>
  <c r="AP22" i="9"/>
  <c r="AM22" i="9"/>
  <c r="AJ22" i="9"/>
  <c r="AG22" i="9"/>
  <c r="AD22" i="9"/>
  <c r="X22" i="9"/>
  <c r="AA22" i="9"/>
  <c r="Z22" i="9"/>
  <c r="Y22" i="9"/>
  <c r="W22" i="9"/>
  <c r="T22" i="9"/>
  <c r="V22" i="9"/>
  <c r="S22" i="9"/>
  <c r="K22" i="9"/>
  <c r="B22" i="9"/>
  <c r="D22" i="9"/>
  <c r="C22" i="9"/>
  <c r="BM21" i="9"/>
  <c r="BL21" i="9"/>
  <c r="BK21" i="9"/>
  <c r="BG21" i="9"/>
  <c r="BC21" i="9"/>
  <c r="AZ21" i="9"/>
  <c r="AV21" i="9"/>
  <c r="U21" i="9"/>
  <c r="AU21" i="9"/>
  <c r="AT21" i="9"/>
  <c r="AS21" i="9"/>
  <c r="AP21" i="9"/>
  <c r="AM21" i="9"/>
  <c r="AJ21" i="9"/>
  <c r="AG21" i="9"/>
  <c r="AD21" i="9"/>
  <c r="AA21" i="9"/>
  <c r="Z21" i="9"/>
  <c r="Y21" i="9"/>
  <c r="W21" i="9"/>
  <c r="T21" i="9"/>
  <c r="V21" i="9"/>
  <c r="K21" i="9"/>
  <c r="B21" i="9"/>
  <c r="D21" i="9"/>
  <c r="C21" i="9"/>
  <c r="BM20" i="9"/>
  <c r="BL20" i="9"/>
  <c r="BK20" i="9"/>
  <c r="BG20" i="9"/>
  <c r="BC20" i="9"/>
  <c r="AZ20" i="9"/>
  <c r="AU20" i="9"/>
  <c r="T20" i="9"/>
  <c r="AT20" i="9"/>
  <c r="AS20" i="9"/>
  <c r="AP20" i="9"/>
  <c r="AM20" i="9"/>
  <c r="AJ20" i="9"/>
  <c r="AG20" i="9"/>
  <c r="AD20" i="9"/>
  <c r="X20" i="9"/>
  <c r="AA20" i="9"/>
  <c r="Z20" i="9"/>
  <c r="Y20" i="9"/>
  <c r="W20" i="9"/>
  <c r="V20" i="9"/>
  <c r="S20" i="9"/>
  <c r="K20" i="9"/>
  <c r="B20" i="9"/>
  <c r="D20" i="9"/>
  <c r="C20" i="9"/>
  <c r="BM19" i="9"/>
  <c r="BL19" i="9"/>
  <c r="BK19" i="9"/>
  <c r="BG19" i="9"/>
  <c r="BC19" i="9"/>
  <c r="AZ19" i="9"/>
  <c r="AV19" i="9"/>
  <c r="AU19" i="9"/>
  <c r="AT19" i="9"/>
  <c r="AS19" i="9"/>
  <c r="AP19" i="9"/>
  <c r="AM19" i="9"/>
  <c r="AJ19" i="9"/>
  <c r="AG19" i="9"/>
  <c r="AD19" i="9"/>
  <c r="AA19" i="9"/>
  <c r="Z19" i="9"/>
  <c r="Y19" i="9"/>
  <c r="W19" i="9"/>
  <c r="T19" i="9"/>
  <c r="V19" i="9"/>
  <c r="S19" i="9"/>
  <c r="K19" i="9"/>
  <c r="D19" i="9"/>
  <c r="C19" i="9"/>
  <c r="B19" i="9"/>
  <c r="BM18" i="9"/>
  <c r="BL18" i="9"/>
  <c r="BK18" i="9"/>
  <c r="BG18" i="9"/>
  <c r="BC18" i="9"/>
  <c r="AZ18" i="9"/>
  <c r="AU18" i="9"/>
  <c r="T18" i="9"/>
  <c r="AT18" i="9"/>
  <c r="S18" i="9"/>
  <c r="AS18" i="9"/>
  <c r="AP18" i="9"/>
  <c r="AM18" i="9"/>
  <c r="AJ18" i="9"/>
  <c r="AG18" i="9"/>
  <c r="AD18" i="9"/>
  <c r="X18" i="9"/>
  <c r="AA18" i="9"/>
  <c r="Z18" i="9"/>
  <c r="Y18" i="9"/>
  <c r="W18" i="9"/>
  <c r="V18" i="9"/>
  <c r="K18" i="9"/>
  <c r="B18" i="9"/>
  <c r="D18" i="9"/>
  <c r="C18" i="9"/>
  <c r="BM17" i="9"/>
  <c r="BL17" i="9"/>
  <c r="BK17" i="9"/>
  <c r="BG17" i="9"/>
  <c r="BC17" i="9"/>
  <c r="AZ17" i="9"/>
  <c r="AV17" i="9"/>
  <c r="U17" i="9"/>
  <c r="AU17" i="9"/>
  <c r="T17" i="9"/>
  <c r="AT17" i="9"/>
  <c r="S17" i="9"/>
  <c r="AS17" i="9"/>
  <c r="AP17" i="9"/>
  <c r="AM17" i="9"/>
  <c r="AA17" i="9"/>
  <c r="AJ17" i="9"/>
  <c r="X17" i="9"/>
  <c r="AG17" i="9"/>
  <c r="AD17" i="9"/>
  <c r="Z17" i="9"/>
  <c r="Y17" i="9"/>
  <c r="W17" i="9"/>
  <c r="V17" i="9"/>
  <c r="K17" i="9"/>
  <c r="B17" i="9"/>
  <c r="D17" i="9"/>
  <c r="C17" i="9"/>
  <c r="BM16" i="9"/>
  <c r="BL16" i="9"/>
  <c r="BK16" i="9"/>
  <c r="BG16" i="9"/>
  <c r="AV16" i="9"/>
  <c r="U16" i="9"/>
  <c r="BC16" i="9"/>
  <c r="AZ16" i="9"/>
  <c r="AU16" i="9"/>
  <c r="AT16" i="9"/>
  <c r="S16" i="9"/>
  <c r="AS16" i="9"/>
  <c r="AP16" i="9"/>
  <c r="AM16" i="9"/>
  <c r="AA16" i="9"/>
  <c r="AJ16" i="9"/>
  <c r="AG16" i="9"/>
  <c r="AD16" i="9"/>
  <c r="X16" i="9"/>
  <c r="Z16" i="9"/>
  <c r="Y16" i="9"/>
  <c r="W16" i="9"/>
  <c r="T16" i="9"/>
  <c r="V16" i="9"/>
  <c r="K16" i="9"/>
  <c r="B16" i="9"/>
  <c r="D16" i="9"/>
  <c r="C16" i="9"/>
  <c r="BM15" i="9"/>
  <c r="BL15" i="9"/>
  <c r="BK15" i="9"/>
  <c r="BG15" i="9"/>
  <c r="BC15" i="9"/>
  <c r="AZ15" i="9"/>
  <c r="AV15" i="9"/>
  <c r="AU15" i="9"/>
  <c r="AT15" i="9"/>
  <c r="AS15" i="9"/>
  <c r="AP15" i="9"/>
  <c r="AM15" i="9"/>
  <c r="AJ15" i="9"/>
  <c r="AG15" i="9"/>
  <c r="AD15" i="9"/>
  <c r="AA15" i="9"/>
  <c r="Z15" i="9"/>
  <c r="Y15" i="9"/>
  <c r="W15" i="9"/>
  <c r="T15" i="9"/>
  <c r="V15" i="9"/>
  <c r="K15" i="9"/>
  <c r="B15" i="9"/>
  <c r="D15" i="9"/>
  <c r="C15" i="9"/>
  <c r="BM14" i="9"/>
  <c r="BL14" i="9"/>
  <c r="BK14" i="9"/>
  <c r="BG14" i="9"/>
  <c r="BC14" i="9"/>
  <c r="AZ14" i="9"/>
  <c r="AU14" i="9"/>
  <c r="T14" i="9"/>
  <c r="AT14" i="9"/>
  <c r="AS14" i="9"/>
  <c r="AP14" i="9"/>
  <c r="AM14" i="9"/>
  <c r="AJ14" i="9"/>
  <c r="AG14" i="9"/>
  <c r="AD14" i="9"/>
  <c r="X14" i="9"/>
  <c r="AA14" i="9"/>
  <c r="Z14" i="9"/>
  <c r="Y14" i="9"/>
  <c r="W14" i="9"/>
  <c r="V14" i="9"/>
  <c r="S14" i="9"/>
  <c r="K14" i="9"/>
  <c r="B14" i="9"/>
  <c r="D14" i="9"/>
  <c r="C14" i="9"/>
  <c r="BM13" i="9"/>
  <c r="BL13" i="9"/>
  <c r="BK13" i="9"/>
  <c r="BG13" i="9"/>
  <c r="BC13" i="9"/>
  <c r="AZ13" i="9"/>
  <c r="AV13" i="9"/>
  <c r="U13" i="9"/>
  <c r="AU13" i="9"/>
  <c r="T13" i="9"/>
  <c r="AT13" i="9"/>
  <c r="S13" i="9"/>
  <c r="AS13" i="9"/>
  <c r="AP13" i="9"/>
  <c r="AM13" i="9"/>
  <c r="AA13" i="9"/>
  <c r="AJ13" i="9"/>
  <c r="X13" i="9"/>
  <c r="AG13" i="9"/>
  <c r="AD13" i="9"/>
  <c r="Z13" i="9"/>
  <c r="Y13" i="9"/>
  <c r="W13" i="9"/>
  <c r="V13" i="9"/>
  <c r="K13" i="9"/>
  <c r="B13" i="9"/>
  <c r="D13" i="9"/>
  <c r="C13" i="9"/>
  <c r="BM12" i="9"/>
  <c r="BL12" i="9"/>
  <c r="BK12" i="9"/>
  <c r="BG12" i="9"/>
  <c r="AV12" i="9"/>
  <c r="BC12" i="9"/>
  <c r="AZ12" i="9"/>
  <c r="AU12" i="9"/>
  <c r="T12" i="9"/>
  <c r="AT12" i="9"/>
  <c r="S12" i="9"/>
  <c r="AS12" i="9"/>
  <c r="AP12" i="9"/>
  <c r="AM12" i="9"/>
  <c r="AA12" i="9"/>
  <c r="AJ12" i="9"/>
  <c r="AG12" i="9"/>
  <c r="AD12" i="9"/>
  <c r="X12" i="9"/>
  <c r="Z12" i="9"/>
  <c r="Y12" i="9"/>
  <c r="W12" i="9"/>
  <c r="V12" i="9"/>
  <c r="K12" i="9"/>
  <c r="B12" i="9"/>
  <c r="D12" i="9"/>
  <c r="C12" i="9"/>
  <c r="BM11" i="9"/>
  <c r="BL11" i="9"/>
  <c r="BK11" i="9"/>
  <c r="BG11" i="9"/>
  <c r="BC11" i="9"/>
  <c r="AZ11" i="9"/>
  <c r="AU11" i="9"/>
  <c r="AT11" i="9"/>
  <c r="AS11" i="9"/>
  <c r="AP11" i="9"/>
  <c r="AM11" i="9"/>
  <c r="AJ11" i="9"/>
  <c r="AG11" i="9"/>
  <c r="AD11" i="9"/>
  <c r="AA11" i="9"/>
  <c r="Z11" i="9"/>
  <c r="Y11" i="9"/>
  <c r="W11" i="9"/>
  <c r="V11" i="9"/>
  <c r="K11" i="9"/>
  <c r="D11" i="9"/>
  <c r="C11" i="9"/>
  <c r="BS33" i="8"/>
  <c r="BS19" i="13"/>
  <c r="BR33" i="8"/>
  <c r="BQ33" i="8"/>
  <c r="BQ19" i="13"/>
  <c r="BP33" i="8"/>
  <c r="BP19" i="13"/>
  <c r="BO33" i="8"/>
  <c r="BO19" i="13"/>
  <c r="BN33" i="8"/>
  <c r="BJ33" i="8"/>
  <c r="BI33" i="8"/>
  <c r="BI19" i="13"/>
  <c r="BH33" i="8"/>
  <c r="BH19" i="13"/>
  <c r="BF33" i="8"/>
  <c r="BE33" i="8"/>
  <c r="BE19" i="13"/>
  <c r="BD33" i="8"/>
  <c r="BD19" i="13"/>
  <c r="BB33" i="8"/>
  <c r="BB19" i="13"/>
  <c r="BA33" i="8"/>
  <c r="BA19" i="13"/>
  <c r="AY33" i="8"/>
  <c r="AY19" i="13"/>
  <c r="AX33" i="8"/>
  <c r="AX19" i="13"/>
  <c r="AW33" i="8"/>
  <c r="AW19" i="13"/>
  <c r="AR33" i="8"/>
  <c r="AR19" i="13"/>
  <c r="AQ33" i="8"/>
  <c r="AQ19" i="13"/>
  <c r="AO33" i="8"/>
  <c r="AO19" i="13"/>
  <c r="AN33" i="8"/>
  <c r="AN19" i="13"/>
  <c r="AL33" i="8"/>
  <c r="AK33" i="8"/>
  <c r="AK19" i="13"/>
  <c r="AI33" i="8"/>
  <c r="AI19" i="13"/>
  <c r="AH33" i="8"/>
  <c r="AH19" i="13"/>
  <c r="AF33" i="8"/>
  <c r="AF19" i="13"/>
  <c r="AE33" i="8"/>
  <c r="AE19" i="13"/>
  <c r="AC33" i="8"/>
  <c r="AC19" i="13"/>
  <c r="AB33" i="8"/>
  <c r="AB19" i="13"/>
  <c r="R33" i="8"/>
  <c r="Q33" i="8"/>
  <c r="Q19" i="13"/>
  <c r="P33" i="8"/>
  <c r="P19" i="13"/>
  <c r="O33" i="8"/>
  <c r="O19" i="13"/>
  <c r="N33" i="8"/>
  <c r="M33" i="8"/>
  <c r="M19" i="13"/>
  <c r="L33" i="8"/>
  <c r="L19" i="13"/>
  <c r="J33" i="8"/>
  <c r="J19" i="13"/>
  <c r="I33" i="8"/>
  <c r="I19" i="13"/>
  <c r="H33" i="8"/>
  <c r="H19" i="13"/>
  <c r="G33" i="8"/>
  <c r="G19" i="13"/>
  <c r="F33" i="8"/>
  <c r="F19" i="13"/>
  <c r="E33" i="8"/>
  <c r="E19" i="13"/>
  <c r="BM32" i="8"/>
  <c r="BL32" i="8"/>
  <c r="BK32" i="8"/>
  <c r="BG32" i="8"/>
  <c r="BC32" i="8"/>
  <c r="AZ32" i="8"/>
  <c r="AV32" i="8"/>
  <c r="AU32" i="8"/>
  <c r="AT32" i="8"/>
  <c r="S32" i="8"/>
  <c r="AS32" i="8"/>
  <c r="AP32" i="8"/>
  <c r="AM32" i="8"/>
  <c r="AJ32" i="8"/>
  <c r="AG32" i="8"/>
  <c r="AD32" i="8"/>
  <c r="X32" i="8"/>
  <c r="AA32" i="8"/>
  <c r="Z32" i="8"/>
  <c r="Y32" i="8"/>
  <c r="W32" i="8"/>
  <c r="T32" i="8"/>
  <c r="V32" i="8"/>
  <c r="K32" i="8"/>
  <c r="D32" i="8"/>
  <c r="C32" i="8"/>
  <c r="B32" i="8"/>
  <c r="BM31" i="8"/>
  <c r="BL31" i="8"/>
  <c r="BK31" i="8"/>
  <c r="BG31" i="8"/>
  <c r="BC31" i="8"/>
  <c r="AV31" i="8"/>
  <c r="AZ31" i="8"/>
  <c r="AU31" i="8"/>
  <c r="AT31" i="8"/>
  <c r="AS31" i="8"/>
  <c r="AP31" i="8"/>
  <c r="AM31" i="8"/>
  <c r="AA31" i="8"/>
  <c r="AJ31" i="8"/>
  <c r="AG31" i="8"/>
  <c r="AD31" i="8"/>
  <c r="X31" i="8"/>
  <c r="Z31" i="8"/>
  <c r="Y31" i="8"/>
  <c r="W31" i="8"/>
  <c r="T31" i="8"/>
  <c r="V31" i="8"/>
  <c r="S31" i="8"/>
  <c r="K31" i="8"/>
  <c r="D31" i="8"/>
  <c r="C31" i="8"/>
  <c r="B31" i="8"/>
  <c r="BM30" i="8"/>
  <c r="BL30" i="8"/>
  <c r="BK30" i="8"/>
  <c r="BG30" i="8"/>
  <c r="BC30" i="8"/>
  <c r="AZ30" i="8"/>
  <c r="AV30" i="8"/>
  <c r="AU30" i="8"/>
  <c r="AT30" i="8"/>
  <c r="AS30" i="8"/>
  <c r="AP30" i="8"/>
  <c r="AM30" i="8"/>
  <c r="AJ30" i="8"/>
  <c r="AG30" i="8"/>
  <c r="AD30" i="8"/>
  <c r="AA30" i="8"/>
  <c r="Z30" i="8"/>
  <c r="Y30" i="8"/>
  <c r="W30" i="8"/>
  <c r="T30" i="8"/>
  <c r="V30" i="8"/>
  <c r="K30" i="8"/>
  <c r="D30" i="8"/>
  <c r="C30" i="8"/>
  <c r="B30" i="8"/>
  <c r="BM29" i="8"/>
  <c r="BL29" i="8"/>
  <c r="BK29" i="8"/>
  <c r="BG29" i="8"/>
  <c r="BC29" i="8"/>
  <c r="AZ29" i="8"/>
  <c r="AU29" i="8"/>
  <c r="AT29" i="8"/>
  <c r="AS29" i="8"/>
  <c r="AP29" i="8"/>
  <c r="AM29" i="8"/>
  <c r="AJ29" i="8"/>
  <c r="AG29" i="8"/>
  <c r="AD29" i="8"/>
  <c r="X29" i="8"/>
  <c r="AA29" i="8"/>
  <c r="Z29" i="8"/>
  <c r="Y29" i="8"/>
  <c r="W29" i="8"/>
  <c r="T29" i="8"/>
  <c r="V29" i="8"/>
  <c r="S29" i="8"/>
  <c r="K29" i="8"/>
  <c r="D29" i="8"/>
  <c r="C29" i="8"/>
  <c r="B29" i="8"/>
  <c r="BM28" i="8"/>
  <c r="BL28" i="8"/>
  <c r="BK28" i="8"/>
  <c r="BG28" i="8"/>
  <c r="BC28" i="8"/>
  <c r="AV28" i="8"/>
  <c r="AZ28" i="8"/>
  <c r="AU28" i="8"/>
  <c r="T28" i="8"/>
  <c r="AT28" i="8"/>
  <c r="AS28" i="8"/>
  <c r="AP28" i="8"/>
  <c r="AM28" i="8"/>
  <c r="AA28" i="8"/>
  <c r="AJ28" i="8"/>
  <c r="X28" i="8"/>
  <c r="U28" i="8"/>
  <c r="AG28" i="8"/>
  <c r="AD28" i="8"/>
  <c r="Z28" i="8"/>
  <c r="Y28" i="8"/>
  <c r="W28" i="8"/>
  <c r="V28" i="8"/>
  <c r="S28" i="8"/>
  <c r="K28" i="8"/>
  <c r="D28" i="8"/>
  <c r="C28" i="8"/>
  <c r="B28" i="8"/>
  <c r="BM27" i="8"/>
  <c r="BL27" i="8"/>
  <c r="BK27" i="8"/>
  <c r="BG27" i="8"/>
  <c r="BC27" i="8"/>
  <c r="AV27" i="8"/>
  <c r="AZ27" i="8"/>
  <c r="AU27" i="8"/>
  <c r="AT27" i="8"/>
  <c r="AS27" i="8"/>
  <c r="AP27" i="8"/>
  <c r="AM27" i="8"/>
  <c r="AA27" i="8"/>
  <c r="AJ27" i="8"/>
  <c r="AG27" i="8"/>
  <c r="AD27" i="8"/>
  <c r="X27" i="8"/>
  <c r="Z27" i="8"/>
  <c r="Y27" i="8"/>
  <c r="W27" i="8"/>
  <c r="T27" i="8"/>
  <c r="V27" i="8"/>
  <c r="S27" i="8"/>
  <c r="K27" i="8"/>
  <c r="D27" i="8"/>
  <c r="C27" i="8"/>
  <c r="B27" i="8"/>
  <c r="BM26" i="8"/>
  <c r="BL26" i="8"/>
  <c r="BK26" i="8"/>
  <c r="BG26" i="8"/>
  <c r="BC26" i="8"/>
  <c r="AZ26" i="8"/>
  <c r="AV26" i="8"/>
  <c r="AU26" i="8"/>
  <c r="AT26" i="8"/>
  <c r="AS26" i="8"/>
  <c r="AP26" i="8"/>
  <c r="AM26" i="8"/>
  <c r="AJ26" i="8"/>
  <c r="AG26" i="8"/>
  <c r="AD26" i="8"/>
  <c r="AA26" i="8"/>
  <c r="Z26" i="8"/>
  <c r="Y26" i="8"/>
  <c r="W26" i="8"/>
  <c r="T26" i="8"/>
  <c r="V26" i="8"/>
  <c r="S26" i="8"/>
  <c r="K26" i="8"/>
  <c r="D26" i="8"/>
  <c r="C26" i="8"/>
  <c r="B26" i="8"/>
  <c r="BM25" i="8"/>
  <c r="BL25" i="8"/>
  <c r="BK25" i="8"/>
  <c r="BG25" i="8"/>
  <c r="BC25" i="8"/>
  <c r="AZ25" i="8"/>
  <c r="AU25" i="8"/>
  <c r="AT25" i="8"/>
  <c r="AS25" i="8"/>
  <c r="AP25" i="8"/>
  <c r="AM25" i="8"/>
  <c r="AJ25" i="8"/>
  <c r="AG25" i="8"/>
  <c r="AD25" i="8"/>
  <c r="X25" i="8"/>
  <c r="AA25" i="8"/>
  <c r="Z25" i="8"/>
  <c r="Y25" i="8"/>
  <c r="W25" i="8"/>
  <c r="T25" i="8"/>
  <c r="V25" i="8"/>
  <c r="S25" i="8"/>
  <c r="K25" i="8"/>
  <c r="D25" i="8"/>
  <c r="C25" i="8"/>
  <c r="B25" i="8"/>
  <c r="BM24" i="8"/>
  <c r="BL24" i="8"/>
  <c r="BK24" i="8"/>
  <c r="BG24" i="8"/>
  <c r="BC24" i="8"/>
  <c r="AV24" i="8"/>
  <c r="AZ24" i="8"/>
  <c r="AU24" i="8"/>
  <c r="T24" i="8"/>
  <c r="AT24" i="8"/>
  <c r="AS24" i="8"/>
  <c r="AP24" i="8"/>
  <c r="AM24" i="8"/>
  <c r="AA24" i="8"/>
  <c r="AJ24" i="8"/>
  <c r="X24" i="8"/>
  <c r="U24" i="8"/>
  <c r="AG24" i="8"/>
  <c r="AD24" i="8"/>
  <c r="Z24" i="8"/>
  <c r="Y24" i="8"/>
  <c r="W24" i="8"/>
  <c r="V24" i="8"/>
  <c r="S24" i="8"/>
  <c r="K24" i="8"/>
  <c r="D24" i="8"/>
  <c r="C24" i="8"/>
  <c r="B24" i="8"/>
  <c r="BM23" i="8"/>
  <c r="BL23" i="8"/>
  <c r="BK23" i="8"/>
  <c r="BG23" i="8"/>
  <c r="BC23" i="8"/>
  <c r="AV23" i="8"/>
  <c r="AZ23" i="8"/>
  <c r="AU23" i="8"/>
  <c r="AT23" i="8"/>
  <c r="AS23" i="8"/>
  <c r="AP23" i="8"/>
  <c r="AM23" i="8"/>
  <c r="AA23" i="8"/>
  <c r="AJ23" i="8"/>
  <c r="AG23" i="8"/>
  <c r="AD23" i="8"/>
  <c r="X23" i="8"/>
  <c r="Z23" i="8"/>
  <c r="Y23" i="8"/>
  <c r="W23" i="8"/>
  <c r="T23" i="8"/>
  <c r="V23" i="8"/>
  <c r="S23" i="8"/>
  <c r="K23" i="8"/>
  <c r="D23" i="8"/>
  <c r="C23" i="8"/>
  <c r="B23" i="8"/>
  <c r="BM22" i="8"/>
  <c r="BL22" i="8"/>
  <c r="BK22" i="8"/>
  <c r="BG22" i="8"/>
  <c r="BC22" i="8"/>
  <c r="AZ22" i="8"/>
  <c r="AV22" i="8"/>
  <c r="AU22" i="8"/>
  <c r="AT22" i="8"/>
  <c r="AS22" i="8"/>
  <c r="AP22" i="8"/>
  <c r="AM22" i="8"/>
  <c r="AJ22" i="8"/>
  <c r="AG22" i="8"/>
  <c r="AD22" i="8"/>
  <c r="AA22" i="8"/>
  <c r="Z22" i="8"/>
  <c r="Y22" i="8"/>
  <c r="W22" i="8"/>
  <c r="T22" i="8"/>
  <c r="V22" i="8"/>
  <c r="K22" i="8"/>
  <c r="D22" i="8"/>
  <c r="C22" i="8"/>
  <c r="B22" i="8"/>
  <c r="BM21" i="8"/>
  <c r="BL21" i="8"/>
  <c r="BK21" i="8"/>
  <c r="BG21" i="8"/>
  <c r="BC21" i="8"/>
  <c r="AZ21" i="8"/>
  <c r="AU21" i="8"/>
  <c r="AT21" i="8"/>
  <c r="AS21" i="8"/>
  <c r="AP21" i="8"/>
  <c r="AM21" i="8"/>
  <c r="AJ21" i="8"/>
  <c r="X21" i="8"/>
  <c r="X33" i="8"/>
  <c r="X19" i="13"/>
  <c r="AG21" i="8"/>
  <c r="AD21" i="8"/>
  <c r="AA21" i="8"/>
  <c r="Z21" i="8"/>
  <c r="Y21" i="8"/>
  <c r="W21" i="8"/>
  <c r="V21" i="8"/>
  <c r="S21" i="8"/>
  <c r="K21" i="8"/>
  <c r="B21" i="8"/>
  <c r="D21" i="8"/>
  <c r="C21" i="8"/>
  <c r="BM20" i="8"/>
  <c r="BL20" i="8"/>
  <c r="BK20" i="8"/>
  <c r="BG20" i="8"/>
  <c r="BC20" i="8"/>
  <c r="AZ20" i="8"/>
  <c r="AV20" i="8"/>
  <c r="U20" i="8"/>
  <c r="AU20" i="8"/>
  <c r="T20" i="8"/>
  <c r="AT20" i="8"/>
  <c r="S20" i="8"/>
  <c r="AS20" i="8"/>
  <c r="AP20" i="8"/>
  <c r="AM20" i="8"/>
  <c r="AA20" i="8"/>
  <c r="AJ20" i="8"/>
  <c r="X20" i="8"/>
  <c r="AG20" i="8"/>
  <c r="AD20" i="8"/>
  <c r="Z20" i="8"/>
  <c r="Y20" i="8"/>
  <c r="W20" i="8"/>
  <c r="V20" i="8"/>
  <c r="K20" i="8"/>
  <c r="D20" i="8"/>
  <c r="C20" i="8"/>
  <c r="B20" i="8"/>
  <c r="BM19" i="8"/>
  <c r="BL19" i="8"/>
  <c r="BK19" i="8"/>
  <c r="BG19" i="8"/>
  <c r="BC19" i="8"/>
  <c r="AV19" i="8"/>
  <c r="AZ19" i="8"/>
  <c r="AU19" i="8"/>
  <c r="T19" i="8"/>
  <c r="AT19" i="8"/>
  <c r="S19" i="8"/>
  <c r="AS19" i="8"/>
  <c r="AP19" i="8"/>
  <c r="AM19" i="8"/>
  <c r="AA19" i="8"/>
  <c r="AJ19" i="8"/>
  <c r="AG19" i="8"/>
  <c r="AD19" i="8"/>
  <c r="X19" i="8"/>
  <c r="Z19" i="8"/>
  <c r="Y19" i="8"/>
  <c r="W19" i="8"/>
  <c r="V19" i="8"/>
  <c r="K19" i="8"/>
  <c r="B19" i="8"/>
  <c r="D19" i="8"/>
  <c r="C19" i="8"/>
  <c r="BM18" i="8"/>
  <c r="BL18" i="8"/>
  <c r="BK18" i="8"/>
  <c r="BG18" i="8"/>
  <c r="BC18" i="8"/>
  <c r="AZ18" i="8"/>
  <c r="AV18" i="8"/>
  <c r="U18" i="8"/>
  <c r="AU18" i="8"/>
  <c r="AT18" i="8"/>
  <c r="S18" i="8"/>
  <c r="AS18" i="8"/>
  <c r="AP18" i="8"/>
  <c r="AM18" i="8"/>
  <c r="AJ18" i="8"/>
  <c r="AG18" i="8"/>
  <c r="AD18" i="8"/>
  <c r="AA18" i="8"/>
  <c r="Z18" i="8"/>
  <c r="Y18" i="8"/>
  <c r="W18" i="8"/>
  <c r="T18" i="8"/>
  <c r="V18" i="8"/>
  <c r="K18" i="8"/>
  <c r="B18" i="8"/>
  <c r="D18" i="8"/>
  <c r="C18" i="8"/>
  <c r="BM17" i="8"/>
  <c r="BL17" i="8"/>
  <c r="BK17" i="8"/>
  <c r="BG17" i="8"/>
  <c r="BC17" i="8"/>
  <c r="AZ17" i="8"/>
  <c r="AU17" i="8"/>
  <c r="T17" i="8"/>
  <c r="AT17" i="8"/>
  <c r="S17" i="8"/>
  <c r="AS17" i="8"/>
  <c r="AP17" i="8"/>
  <c r="AM17" i="8"/>
  <c r="AJ17" i="8"/>
  <c r="AG17" i="8"/>
  <c r="AD17" i="8"/>
  <c r="X17" i="8"/>
  <c r="AA17" i="8"/>
  <c r="Z17" i="8"/>
  <c r="Y17" i="8"/>
  <c r="W17" i="8"/>
  <c r="V17" i="8"/>
  <c r="K17" i="8"/>
  <c r="B17" i="8"/>
  <c r="D17" i="8"/>
  <c r="C17" i="8"/>
  <c r="BM16" i="8"/>
  <c r="BL16" i="8"/>
  <c r="BK16" i="8"/>
  <c r="BG16" i="8"/>
  <c r="BC16" i="8"/>
  <c r="AZ16" i="8"/>
  <c r="AV16" i="8"/>
  <c r="AU16" i="8"/>
  <c r="T16" i="8"/>
  <c r="AT16" i="8"/>
  <c r="S16" i="8"/>
  <c r="AS16" i="8"/>
  <c r="AP16" i="8"/>
  <c r="AM16" i="8"/>
  <c r="AA16" i="8"/>
  <c r="AJ16" i="8"/>
  <c r="X16" i="8"/>
  <c r="AG16" i="8"/>
  <c r="AD16" i="8"/>
  <c r="Z16" i="8"/>
  <c r="Y16" i="8"/>
  <c r="W16" i="8"/>
  <c r="V16" i="8"/>
  <c r="K16" i="8"/>
  <c r="D16" i="8"/>
  <c r="C16" i="8"/>
  <c r="B16" i="8"/>
  <c r="BM15" i="8"/>
  <c r="BL15" i="8"/>
  <c r="BK15" i="8"/>
  <c r="BG15" i="8"/>
  <c r="BC15" i="8"/>
  <c r="AZ15" i="8"/>
  <c r="AV15" i="8"/>
  <c r="AU15" i="8"/>
  <c r="AT15" i="8"/>
  <c r="S15" i="8"/>
  <c r="AS15" i="8"/>
  <c r="AP15" i="8"/>
  <c r="AM15" i="8"/>
  <c r="AA15" i="8"/>
  <c r="AJ15" i="8"/>
  <c r="AG15" i="8"/>
  <c r="AD15" i="8"/>
  <c r="X15" i="8"/>
  <c r="Z15" i="8"/>
  <c r="Z33" i="8"/>
  <c r="Z19" i="13"/>
  <c r="Y15" i="8"/>
  <c r="W15" i="8"/>
  <c r="V15" i="8"/>
  <c r="K15" i="8"/>
  <c r="B15" i="8"/>
  <c r="D15" i="8"/>
  <c r="C15" i="8"/>
  <c r="BM14" i="8"/>
  <c r="BL14" i="8"/>
  <c r="BK14" i="8"/>
  <c r="BG14" i="8"/>
  <c r="BC14" i="8"/>
  <c r="AZ14" i="8"/>
  <c r="AV14" i="8"/>
  <c r="U14" i="8"/>
  <c r="AU14" i="8"/>
  <c r="AT14" i="8"/>
  <c r="AS14" i="8"/>
  <c r="AP14" i="8"/>
  <c r="AP33" i="8"/>
  <c r="AP19" i="13"/>
  <c r="AM14" i="8"/>
  <c r="AJ14" i="8"/>
  <c r="AG14" i="8"/>
  <c r="AD14" i="8"/>
  <c r="AA14" i="8"/>
  <c r="Z14" i="8"/>
  <c r="Y14" i="8"/>
  <c r="W14" i="8"/>
  <c r="T14" i="8"/>
  <c r="V14" i="8"/>
  <c r="K14" i="8"/>
  <c r="B14" i="8"/>
  <c r="D14" i="8"/>
  <c r="C14" i="8"/>
  <c r="BM13" i="8"/>
  <c r="BL13" i="8"/>
  <c r="BK13" i="8"/>
  <c r="BG13" i="8"/>
  <c r="BC13" i="8"/>
  <c r="AZ13" i="8"/>
  <c r="AU13" i="8"/>
  <c r="AT13" i="8"/>
  <c r="AS13" i="8"/>
  <c r="AP13" i="8"/>
  <c r="AM13" i="8"/>
  <c r="AJ13" i="8"/>
  <c r="X13" i="8"/>
  <c r="U13" i="8"/>
  <c r="AG13" i="8"/>
  <c r="AD13" i="8"/>
  <c r="AA13" i="8"/>
  <c r="Z13" i="8"/>
  <c r="Y13" i="8"/>
  <c r="W13" i="8"/>
  <c r="T13" i="8"/>
  <c r="V13" i="8"/>
  <c r="S13" i="8"/>
  <c r="K13" i="8"/>
  <c r="D13" i="8"/>
  <c r="C13" i="8"/>
  <c r="BM12" i="8"/>
  <c r="BL12" i="8"/>
  <c r="BK12" i="8"/>
  <c r="BG12" i="8"/>
  <c r="BC12" i="8"/>
  <c r="AV12" i="8"/>
  <c r="AZ12" i="8"/>
  <c r="AU12" i="8"/>
  <c r="AT12" i="8"/>
  <c r="AS12" i="8"/>
  <c r="AP12" i="8"/>
  <c r="AM12" i="8"/>
  <c r="AJ12" i="8"/>
  <c r="X12" i="8"/>
  <c r="AG12" i="8"/>
  <c r="AD12" i="8"/>
  <c r="Z12" i="8"/>
  <c r="Y12" i="8"/>
  <c r="W12" i="8"/>
  <c r="V12" i="8"/>
  <c r="K12" i="8"/>
  <c r="B12" i="8"/>
  <c r="D12" i="8"/>
  <c r="C12" i="8"/>
  <c r="BM11" i="8"/>
  <c r="BL11" i="8"/>
  <c r="BK11" i="8"/>
  <c r="BG11" i="8"/>
  <c r="BC11" i="8"/>
  <c r="AZ11" i="8"/>
  <c r="AU11" i="8"/>
  <c r="AT11" i="8"/>
  <c r="AS11" i="8"/>
  <c r="AP11" i="8"/>
  <c r="AM11" i="8"/>
  <c r="AJ11" i="8"/>
  <c r="X11" i="8"/>
  <c r="AG11" i="8"/>
  <c r="AD11" i="8"/>
  <c r="AD33" i="8"/>
  <c r="AA11" i="8"/>
  <c r="Z11" i="8"/>
  <c r="Y11" i="8"/>
  <c r="W11" i="8"/>
  <c r="V11" i="8"/>
  <c r="K11" i="8"/>
  <c r="D11" i="8"/>
  <c r="C11" i="8"/>
  <c r="BS43" i="7"/>
  <c r="BS17" i="13"/>
  <c r="BR43" i="7"/>
  <c r="BR17" i="13"/>
  <c r="BQ43" i="7"/>
  <c r="BQ17" i="13"/>
  <c r="BP43" i="7"/>
  <c r="BP17" i="13"/>
  <c r="BO43" i="7"/>
  <c r="BO17" i="13"/>
  <c r="BN43" i="7"/>
  <c r="BN17" i="13"/>
  <c r="BJ43" i="7"/>
  <c r="BJ17" i="13"/>
  <c r="BI43" i="7"/>
  <c r="BI17" i="13"/>
  <c r="BH43" i="7"/>
  <c r="BH17" i="13"/>
  <c r="BF43" i="7"/>
  <c r="BF17" i="13"/>
  <c r="BE43" i="7"/>
  <c r="BE17" i="13"/>
  <c r="BD43" i="7"/>
  <c r="BD17" i="13"/>
  <c r="BB43" i="7"/>
  <c r="BB17" i="13"/>
  <c r="BA43" i="7"/>
  <c r="BA17" i="13"/>
  <c r="AY43" i="7"/>
  <c r="AY17" i="13"/>
  <c r="AX43" i="7"/>
  <c r="AX17" i="13"/>
  <c r="AW43" i="7"/>
  <c r="AW17" i="13"/>
  <c r="AR43" i="7"/>
  <c r="AR17" i="13"/>
  <c r="AQ43" i="7"/>
  <c r="AQ17" i="13"/>
  <c r="AO43" i="7"/>
  <c r="AO17" i="13"/>
  <c r="AN43" i="7"/>
  <c r="AN17" i="13"/>
  <c r="AL43" i="7"/>
  <c r="AL17" i="13"/>
  <c r="AK43" i="7"/>
  <c r="AK17" i="13"/>
  <c r="AK25" i="13"/>
  <c r="AK28" i="13"/>
  <c r="AI43" i="7"/>
  <c r="AI17" i="13"/>
  <c r="AH43" i="7"/>
  <c r="AH17" i="13"/>
  <c r="AF43" i="7"/>
  <c r="AF17" i="13"/>
  <c r="AE43" i="7"/>
  <c r="AE17" i="13"/>
  <c r="AC43" i="7"/>
  <c r="AC17" i="13"/>
  <c r="AB43" i="7"/>
  <c r="AB17" i="13"/>
  <c r="AB25" i="13"/>
  <c r="AB28" i="13"/>
  <c r="R43" i="7"/>
  <c r="R17" i="13"/>
  <c r="Q43" i="7"/>
  <c r="Q17" i="13"/>
  <c r="P43" i="7"/>
  <c r="P17" i="13"/>
  <c r="O43" i="7"/>
  <c r="O17" i="13"/>
  <c r="N43" i="7"/>
  <c r="N17" i="13"/>
  <c r="M43" i="7"/>
  <c r="M17" i="13"/>
  <c r="L43" i="7"/>
  <c r="L17" i="13"/>
  <c r="J43" i="7"/>
  <c r="J17" i="13"/>
  <c r="I43" i="7"/>
  <c r="I17" i="13"/>
  <c r="H43" i="7"/>
  <c r="H17" i="13"/>
  <c r="G43" i="7"/>
  <c r="G17" i="13"/>
  <c r="F43" i="7"/>
  <c r="F17" i="13"/>
  <c r="E43" i="7"/>
  <c r="E17" i="13"/>
  <c r="BM42" i="7"/>
  <c r="BL42" i="7"/>
  <c r="BK42" i="7"/>
  <c r="BG42" i="7"/>
  <c r="BC42" i="7"/>
  <c r="AZ42" i="7"/>
  <c r="AU42" i="7"/>
  <c r="AT42" i="7"/>
  <c r="AS42" i="7"/>
  <c r="AP42" i="7"/>
  <c r="AM42" i="7"/>
  <c r="AJ42" i="7"/>
  <c r="AG42" i="7"/>
  <c r="AA42" i="7"/>
  <c r="AD42" i="7"/>
  <c r="X42" i="7"/>
  <c r="Z42" i="7"/>
  <c r="Y42" i="7"/>
  <c r="W42" i="7"/>
  <c r="T42" i="7"/>
  <c r="V42" i="7"/>
  <c r="S42" i="7"/>
  <c r="K42" i="7"/>
  <c r="D42" i="7"/>
  <c r="C42" i="7"/>
  <c r="BM41" i="7"/>
  <c r="BL41" i="7"/>
  <c r="BK41" i="7"/>
  <c r="BG41" i="7"/>
  <c r="BC41" i="7"/>
  <c r="AZ41" i="7"/>
  <c r="AV41" i="7"/>
  <c r="AU41" i="7"/>
  <c r="AT41" i="7"/>
  <c r="AS41" i="7"/>
  <c r="AP41" i="7"/>
  <c r="AM41" i="7"/>
  <c r="AJ41" i="7"/>
  <c r="AG41" i="7"/>
  <c r="AD41" i="7"/>
  <c r="Z41" i="7"/>
  <c r="Y41" i="7"/>
  <c r="W41" i="7"/>
  <c r="T41" i="7"/>
  <c r="V41" i="7"/>
  <c r="S41" i="7"/>
  <c r="K41" i="7"/>
  <c r="D41" i="7"/>
  <c r="C41" i="7"/>
  <c r="B41" i="7"/>
  <c r="BM40" i="7"/>
  <c r="BL40" i="7"/>
  <c r="BK40" i="7"/>
  <c r="BG40" i="7"/>
  <c r="BC40" i="7"/>
  <c r="AZ40" i="7"/>
  <c r="AU40" i="7"/>
  <c r="AT40" i="7"/>
  <c r="AS40" i="7"/>
  <c r="AP40" i="7"/>
  <c r="AM40" i="7"/>
  <c r="AJ40" i="7"/>
  <c r="X40" i="7"/>
  <c r="AG40" i="7"/>
  <c r="AD40" i="7"/>
  <c r="Z40" i="7"/>
  <c r="Y40" i="7"/>
  <c r="W40" i="7"/>
  <c r="T40" i="7"/>
  <c r="V40" i="7"/>
  <c r="K40" i="7"/>
  <c r="D40" i="7"/>
  <c r="C40" i="7"/>
  <c r="BM39" i="7"/>
  <c r="BL39" i="7"/>
  <c r="BK39" i="7"/>
  <c r="BG39" i="7"/>
  <c r="BC39" i="7"/>
  <c r="AZ39" i="7"/>
  <c r="AV39" i="7"/>
  <c r="AU39" i="7"/>
  <c r="AT39" i="7"/>
  <c r="AS39" i="7"/>
  <c r="AP39" i="7"/>
  <c r="AM39" i="7"/>
  <c r="AJ39" i="7"/>
  <c r="AG39" i="7"/>
  <c r="AD39" i="7"/>
  <c r="Z39" i="7"/>
  <c r="Y39" i="7"/>
  <c r="W39" i="7"/>
  <c r="T39" i="7"/>
  <c r="V39" i="7"/>
  <c r="S39" i="7"/>
  <c r="K39" i="7"/>
  <c r="D39" i="7"/>
  <c r="C39" i="7"/>
  <c r="B39" i="7"/>
  <c r="BM38" i="7"/>
  <c r="BL38" i="7"/>
  <c r="BK38" i="7"/>
  <c r="BG38" i="7"/>
  <c r="BC38" i="7"/>
  <c r="AZ38" i="7"/>
  <c r="AU38" i="7"/>
  <c r="AT38" i="7"/>
  <c r="AS38" i="7"/>
  <c r="AP38" i="7"/>
  <c r="AM38" i="7"/>
  <c r="AJ38" i="7"/>
  <c r="X38" i="7"/>
  <c r="AG38" i="7"/>
  <c r="AD38" i="7"/>
  <c r="Z38" i="7"/>
  <c r="Y38" i="7"/>
  <c r="W38" i="7"/>
  <c r="T38" i="7"/>
  <c r="V38" i="7"/>
  <c r="K38" i="7"/>
  <c r="D38" i="7"/>
  <c r="C38" i="7"/>
  <c r="BM37" i="7"/>
  <c r="BL37" i="7"/>
  <c r="BK37" i="7"/>
  <c r="BG37" i="7"/>
  <c r="BC37" i="7"/>
  <c r="AZ37" i="7"/>
  <c r="AV37" i="7"/>
  <c r="AU37" i="7"/>
  <c r="AT37" i="7"/>
  <c r="AS37" i="7"/>
  <c r="AP37" i="7"/>
  <c r="AM37" i="7"/>
  <c r="AJ37" i="7"/>
  <c r="AG37" i="7"/>
  <c r="AD37" i="7"/>
  <c r="Z37" i="7"/>
  <c r="Y37" i="7"/>
  <c r="W37" i="7"/>
  <c r="V37" i="7"/>
  <c r="S37" i="7"/>
  <c r="K37" i="7"/>
  <c r="D37" i="7"/>
  <c r="C37" i="7"/>
  <c r="BM36" i="7"/>
  <c r="BL36" i="7"/>
  <c r="BK36" i="7"/>
  <c r="BG36" i="7"/>
  <c r="BC36" i="7"/>
  <c r="AZ36" i="7"/>
  <c r="AU36" i="7"/>
  <c r="AT36" i="7"/>
  <c r="AS36" i="7"/>
  <c r="AP36" i="7"/>
  <c r="AM36" i="7"/>
  <c r="AJ36" i="7"/>
  <c r="AG36" i="7"/>
  <c r="AD36" i="7"/>
  <c r="X36" i="7"/>
  <c r="Z36" i="7"/>
  <c r="Y36" i="7"/>
  <c r="W36" i="7"/>
  <c r="T36" i="7"/>
  <c r="V36" i="7"/>
  <c r="S36" i="7"/>
  <c r="K36" i="7"/>
  <c r="D36" i="7"/>
  <c r="D43" i="7"/>
  <c r="D17" i="13"/>
  <c r="C36" i="7"/>
  <c r="B36" i="7"/>
  <c r="BM35" i="7"/>
  <c r="BL35" i="7"/>
  <c r="BK35" i="7"/>
  <c r="BG35" i="7"/>
  <c r="BC35" i="7"/>
  <c r="AZ35" i="7"/>
  <c r="AU35" i="7"/>
  <c r="AT35" i="7"/>
  <c r="AS35" i="7"/>
  <c r="AP35" i="7"/>
  <c r="AM35" i="7"/>
  <c r="AA35" i="7"/>
  <c r="AJ35" i="7"/>
  <c r="AG35" i="7"/>
  <c r="AD35" i="7"/>
  <c r="X35" i="7"/>
  <c r="Z35" i="7"/>
  <c r="Y35" i="7"/>
  <c r="W35" i="7"/>
  <c r="V35" i="7"/>
  <c r="K35" i="7"/>
  <c r="D35" i="7"/>
  <c r="C35" i="7"/>
  <c r="BM34" i="7"/>
  <c r="BL34" i="7"/>
  <c r="BK34" i="7"/>
  <c r="BG34" i="7"/>
  <c r="BC34" i="7"/>
  <c r="AV34" i="7"/>
  <c r="AZ34" i="7"/>
  <c r="AU34" i="7"/>
  <c r="AT34" i="7"/>
  <c r="AS34" i="7"/>
  <c r="AP34" i="7"/>
  <c r="AM34" i="7"/>
  <c r="AJ34" i="7"/>
  <c r="X34" i="7"/>
  <c r="AG34" i="7"/>
  <c r="AD34" i="7"/>
  <c r="AA34" i="7"/>
  <c r="Z34" i="7"/>
  <c r="Y34" i="7"/>
  <c r="W34" i="7"/>
  <c r="T34" i="7"/>
  <c r="V34" i="7"/>
  <c r="K34" i="7"/>
  <c r="D34" i="7"/>
  <c r="C34" i="7"/>
  <c r="B34" i="7"/>
  <c r="BM33" i="7"/>
  <c r="BL33" i="7"/>
  <c r="BK33" i="7"/>
  <c r="BG33" i="7"/>
  <c r="BC33" i="7"/>
  <c r="AZ33" i="7"/>
  <c r="AV33" i="7"/>
  <c r="AU33" i="7"/>
  <c r="AT33" i="7"/>
  <c r="AS33" i="7"/>
  <c r="AP33" i="7"/>
  <c r="AM33" i="7"/>
  <c r="AM43" i="7"/>
  <c r="AM17" i="13"/>
  <c r="AJ33" i="7"/>
  <c r="X33" i="7"/>
  <c r="AG33" i="7"/>
  <c r="AD33" i="7"/>
  <c r="Z33" i="7"/>
  <c r="Y33" i="7"/>
  <c r="W33" i="7"/>
  <c r="V33" i="7"/>
  <c r="S33" i="7"/>
  <c r="K33" i="7"/>
  <c r="D33" i="7"/>
  <c r="C33" i="7"/>
  <c r="B33" i="7"/>
  <c r="BM32" i="7"/>
  <c r="BL32" i="7"/>
  <c r="BK32" i="7"/>
  <c r="BG32" i="7"/>
  <c r="BC32" i="7"/>
  <c r="AZ32" i="7"/>
  <c r="AU32" i="7"/>
  <c r="AT32" i="7"/>
  <c r="AS32" i="7"/>
  <c r="AP32" i="7"/>
  <c r="AM32" i="7"/>
  <c r="AJ32" i="7"/>
  <c r="X32" i="7"/>
  <c r="AG32" i="7"/>
  <c r="AA32" i="7"/>
  <c r="AD32" i="7"/>
  <c r="Z32" i="7"/>
  <c r="Y32" i="7"/>
  <c r="W32" i="7"/>
  <c r="T32" i="7"/>
  <c r="V32" i="7"/>
  <c r="S32" i="7"/>
  <c r="K32" i="7"/>
  <c r="D32" i="7"/>
  <c r="C32" i="7"/>
  <c r="BM31" i="7"/>
  <c r="BL31" i="7"/>
  <c r="BL43" i="7"/>
  <c r="BL17" i="13"/>
  <c r="BK31" i="7"/>
  <c r="BG31" i="7"/>
  <c r="BC31" i="7"/>
  <c r="AZ31" i="7"/>
  <c r="AU31" i="7"/>
  <c r="AT31" i="7"/>
  <c r="AS31" i="7"/>
  <c r="AP31" i="7"/>
  <c r="AM31" i="7"/>
  <c r="AJ31" i="7"/>
  <c r="X31" i="7"/>
  <c r="AG31" i="7"/>
  <c r="AA31" i="7"/>
  <c r="AD31" i="7"/>
  <c r="Z31" i="7"/>
  <c r="Z43" i="7"/>
  <c r="Z17" i="13"/>
  <c r="Y31" i="7"/>
  <c r="W31" i="7"/>
  <c r="T31" i="7"/>
  <c r="V31" i="7"/>
  <c r="S31" i="7"/>
  <c r="K31" i="7"/>
  <c r="D31" i="7"/>
  <c r="C31" i="7"/>
  <c r="BM30" i="7"/>
  <c r="BL30" i="7"/>
  <c r="BK30" i="7"/>
  <c r="BG30" i="7"/>
  <c r="BC30" i="7"/>
  <c r="AZ30" i="7"/>
  <c r="AV30" i="7"/>
  <c r="AU30" i="7"/>
  <c r="AT30" i="7"/>
  <c r="AS30" i="7"/>
  <c r="AP30" i="7"/>
  <c r="AM30" i="7"/>
  <c r="AJ30" i="7"/>
  <c r="AG30" i="7"/>
  <c r="AA30" i="7"/>
  <c r="AD30" i="7"/>
  <c r="X30" i="7"/>
  <c r="U30" i="7"/>
  <c r="Z30" i="7"/>
  <c r="Y30" i="7"/>
  <c r="W30" i="7"/>
  <c r="T30" i="7"/>
  <c r="V30" i="7"/>
  <c r="S30" i="7"/>
  <c r="K30" i="7"/>
  <c r="D30" i="7"/>
  <c r="C30" i="7"/>
  <c r="B30" i="7"/>
  <c r="BM19" i="7"/>
  <c r="BL19" i="7"/>
  <c r="BK19" i="7"/>
  <c r="BG19" i="7"/>
  <c r="BC19" i="7"/>
  <c r="AZ19" i="7"/>
  <c r="AV19" i="7"/>
  <c r="AU19" i="7"/>
  <c r="AT19" i="7"/>
  <c r="AS19" i="7"/>
  <c r="AP19" i="7"/>
  <c r="AM19" i="7"/>
  <c r="AJ19" i="7"/>
  <c r="AG19" i="7"/>
  <c r="AA19" i="7"/>
  <c r="AD19" i="7"/>
  <c r="Z19" i="7"/>
  <c r="Y19" i="7"/>
  <c r="W19" i="7"/>
  <c r="V19" i="7"/>
  <c r="S19" i="7"/>
  <c r="K19" i="7"/>
  <c r="D19" i="7"/>
  <c r="C19" i="7"/>
  <c r="C43" i="7"/>
  <c r="C17" i="13"/>
  <c r="BM18" i="7"/>
  <c r="BL18" i="7"/>
  <c r="BK18" i="7"/>
  <c r="BG18" i="7"/>
  <c r="BC18" i="7"/>
  <c r="AZ18" i="7"/>
  <c r="AU18" i="7"/>
  <c r="AT18" i="7"/>
  <c r="AS18" i="7"/>
  <c r="AP18" i="7"/>
  <c r="AM18" i="7"/>
  <c r="AJ18" i="7"/>
  <c r="AG18" i="7"/>
  <c r="AA18" i="7"/>
  <c r="AD18" i="7"/>
  <c r="X18" i="7"/>
  <c r="Z18" i="7"/>
  <c r="Y18" i="7"/>
  <c r="W18" i="7"/>
  <c r="V18" i="7"/>
  <c r="K18" i="7"/>
  <c r="D18" i="7"/>
  <c r="C18" i="7"/>
  <c r="BM17" i="7"/>
  <c r="BL17" i="7"/>
  <c r="BK17" i="7"/>
  <c r="BG17" i="7"/>
  <c r="BC17" i="7"/>
  <c r="AZ17" i="7"/>
  <c r="AV17" i="7"/>
  <c r="AU17" i="7"/>
  <c r="AT17" i="7"/>
  <c r="AS17" i="7"/>
  <c r="AP17" i="7"/>
  <c r="AM17" i="7"/>
  <c r="AJ17" i="7"/>
  <c r="AG17" i="7"/>
  <c r="AA17" i="7"/>
  <c r="AD17" i="7"/>
  <c r="X17" i="7"/>
  <c r="Z17" i="7"/>
  <c r="Y17" i="7"/>
  <c r="W17" i="7"/>
  <c r="V17" i="7"/>
  <c r="S17" i="7"/>
  <c r="K17" i="7"/>
  <c r="B17" i="7"/>
  <c r="D17" i="7"/>
  <c r="C17" i="7"/>
  <c r="BM16" i="7"/>
  <c r="BL16" i="7"/>
  <c r="BK16" i="7"/>
  <c r="BG16" i="7"/>
  <c r="BC16" i="7"/>
  <c r="AZ16" i="7"/>
  <c r="AU16" i="7"/>
  <c r="AT16" i="7"/>
  <c r="S16" i="7"/>
  <c r="AS16" i="7"/>
  <c r="AP16" i="7"/>
  <c r="AM16" i="7"/>
  <c r="AJ16" i="7"/>
  <c r="AG16" i="7"/>
  <c r="AA16" i="7"/>
  <c r="AD16" i="7"/>
  <c r="X16" i="7"/>
  <c r="Z16" i="7"/>
  <c r="Y16" i="7"/>
  <c r="W16" i="7"/>
  <c r="V16" i="7"/>
  <c r="K16" i="7"/>
  <c r="B16" i="7"/>
  <c r="D16" i="7"/>
  <c r="C16" i="7"/>
  <c r="BM15" i="7"/>
  <c r="BL15" i="7"/>
  <c r="BK15" i="7"/>
  <c r="BG15" i="7"/>
  <c r="BC15" i="7"/>
  <c r="AZ15" i="7"/>
  <c r="AV15" i="7"/>
  <c r="AU15" i="7"/>
  <c r="AT15" i="7"/>
  <c r="AS15" i="7"/>
  <c r="AP15" i="7"/>
  <c r="AM15" i="7"/>
  <c r="AA15" i="7"/>
  <c r="AJ15" i="7"/>
  <c r="AG15" i="7"/>
  <c r="AD15" i="7"/>
  <c r="X15" i="7"/>
  <c r="U15" i="7"/>
  <c r="Z15" i="7"/>
  <c r="Y15" i="7"/>
  <c r="W15" i="7"/>
  <c r="V15" i="7"/>
  <c r="K15" i="7"/>
  <c r="D15" i="7"/>
  <c r="C15" i="7"/>
  <c r="BM14" i="7"/>
  <c r="BL14" i="7"/>
  <c r="BK14" i="7"/>
  <c r="BG14" i="7"/>
  <c r="BC14" i="7"/>
  <c r="AZ14" i="7"/>
  <c r="AU14" i="7"/>
  <c r="AT14" i="7"/>
  <c r="AS14" i="7"/>
  <c r="AP14" i="7"/>
  <c r="AM14" i="7"/>
  <c r="AJ14" i="7"/>
  <c r="AG14" i="7"/>
  <c r="AA14" i="7"/>
  <c r="AD14" i="7"/>
  <c r="X14" i="7"/>
  <c r="Z14" i="7"/>
  <c r="Y14" i="7"/>
  <c r="W14" i="7"/>
  <c r="T14" i="7"/>
  <c r="V14" i="7"/>
  <c r="S14" i="7"/>
  <c r="K14" i="7"/>
  <c r="D14" i="7"/>
  <c r="C14" i="7"/>
  <c r="B14" i="7"/>
  <c r="BM13" i="7"/>
  <c r="BL13" i="7"/>
  <c r="BK13" i="7"/>
  <c r="BG13" i="7"/>
  <c r="BC13" i="7"/>
  <c r="AZ13" i="7"/>
  <c r="AU13" i="7"/>
  <c r="AT13" i="7"/>
  <c r="AS13" i="7"/>
  <c r="AP13" i="7"/>
  <c r="AM13" i="7"/>
  <c r="AJ13" i="7"/>
  <c r="AG13" i="7"/>
  <c r="AA13" i="7"/>
  <c r="AD13" i="7"/>
  <c r="X13" i="7"/>
  <c r="Z13" i="7"/>
  <c r="Y13" i="7"/>
  <c r="W13" i="7"/>
  <c r="V13" i="7"/>
  <c r="K13" i="7"/>
  <c r="B13" i="7"/>
  <c r="D13" i="7"/>
  <c r="C13" i="7"/>
  <c r="BM12" i="7"/>
  <c r="BL12" i="7"/>
  <c r="BK12" i="7"/>
  <c r="BG12" i="7"/>
  <c r="BC12" i="7"/>
  <c r="AZ12" i="7"/>
  <c r="AU12" i="7"/>
  <c r="AT12" i="7"/>
  <c r="S12" i="7"/>
  <c r="AS12" i="7"/>
  <c r="AP12" i="7"/>
  <c r="AM12" i="7"/>
  <c r="AJ12" i="7"/>
  <c r="AG12" i="7"/>
  <c r="AD12" i="7"/>
  <c r="AA12" i="7"/>
  <c r="Z12" i="7"/>
  <c r="Y12" i="7"/>
  <c r="W12" i="7"/>
  <c r="V12" i="7"/>
  <c r="K12" i="7"/>
  <c r="B12" i="7"/>
  <c r="D12" i="7"/>
  <c r="C12" i="7"/>
  <c r="BM11" i="7"/>
  <c r="BL11" i="7"/>
  <c r="BK11" i="7"/>
  <c r="BK43" i="7"/>
  <c r="BK17" i="13"/>
  <c r="BG11" i="7"/>
  <c r="BC11" i="7"/>
  <c r="AZ11" i="7"/>
  <c r="AU11" i="7"/>
  <c r="AT11" i="7"/>
  <c r="AS11" i="7"/>
  <c r="AP11" i="7"/>
  <c r="AP43" i="7"/>
  <c r="AP17" i="13"/>
  <c r="AM11" i="7"/>
  <c r="AJ11" i="7"/>
  <c r="AG11" i="7"/>
  <c r="AD11" i="7"/>
  <c r="X11" i="7"/>
  <c r="AA11" i="7"/>
  <c r="Z11" i="7"/>
  <c r="Y11" i="7"/>
  <c r="Y43" i="7"/>
  <c r="Y17" i="13"/>
  <c r="W11" i="7"/>
  <c r="V11" i="7"/>
  <c r="V43" i="7"/>
  <c r="V17" i="13"/>
  <c r="K11" i="7"/>
  <c r="D11" i="7"/>
  <c r="C11" i="7"/>
  <c r="BS33" i="6"/>
  <c r="BS16" i="13"/>
  <c r="BR33" i="6"/>
  <c r="BR16" i="13"/>
  <c r="BQ33" i="6"/>
  <c r="BQ16" i="13"/>
  <c r="BP33" i="6"/>
  <c r="BP16" i="13"/>
  <c r="BO33" i="6"/>
  <c r="BO16" i="13"/>
  <c r="BN33" i="6"/>
  <c r="BN16" i="13"/>
  <c r="BJ33" i="6"/>
  <c r="BJ16" i="13"/>
  <c r="BI33" i="6"/>
  <c r="BI16" i="13"/>
  <c r="BH33" i="6"/>
  <c r="BH16" i="13"/>
  <c r="BF33" i="6"/>
  <c r="BF16" i="13"/>
  <c r="BE33" i="6"/>
  <c r="BE16" i="13"/>
  <c r="BD33" i="6"/>
  <c r="BD16" i="13"/>
  <c r="BB33" i="6"/>
  <c r="BB16" i="13"/>
  <c r="BA33" i="6"/>
  <c r="BA16" i="13"/>
  <c r="AY33" i="6"/>
  <c r="AY16" i="13"/>
  <c r="AX33" i="6"/>
  <c r="AX16" i="13"/>
  <c r="AW33" i="6"/>
  <c r="AW16" i="13"/>
  <c r="AR33" i="6"/>
  <c r="AR16" i="13"/>
  <c r="AQ33" i="6"/>
  <c r="AQ16" i="13"/>
  <c r="AO33" i="6"/>
  <c r="AO16" i="13"/>
  <c r="AN33" i="6"/>
  <c r="AN16" i="13"/>
  <c r="AL33" i="6"/>
  <c r="AL16" i="13"/>
  <c r="AK33" i="6"/>
  <c r="AK16" i="13"/>
  <c r="AI33" i="6"/>
  <c r="AI16" i="13"/>
  <c r="AH33" i="6"/>
  <c r="AH16" i="13"/>
  <c r="AF33" i="6"/>
  <c r="AF16" i="13"/>
  <c r="AE33" i="6"/>
  <c r="AE16" i="13"/>
  <c r="AC33" i="6"/>
  <c r="AC16" i="13"/>
  <c r="AB33" i="6"/>
  <c r="R33" i="6"/>
  <c r="R16" i="13"/>
  <c r="Q33" i="6"/>
  <c r="Q16" i="13"/>
  <c r="P33" i="6"/>
  <c r="P16" i="13"/>
  <c r="O33" i="6"/>
  <c r="O16" i="13"/>
  <c r="N33" i="6"/>
  <c r="N16" i="13"/>
  <c r="M33" i="6"/>
  <c r="M16" i="13"/>
  <c r="L33" i="6"/>
  <c r="L16" i="13"/>
  <c r="J33" i="6"/>
  <c r="J16" i="13"/>
  <c r="I33" i="6"/>
  <c r="I16" i="13"/>
  <c r="H33" i="6"/>
  <c r="H16" i="13"/>
  <c r="G33" i="6"/>
  <c r="G16" i="13"/>
  <c r="F33" i="6"/>
  <c r="F16" i="13"/>
  <c r="E33" i="6"/>
  <c r="E16" i="13"/>
  <c r="BM32" i="6"/>
  <c r="BL32" i="6"/>
  <c r="BK32" i="6"/>
  <c r="BG32" i="6"/>
  <c r="BC32" i="6"/>
  <c r="AV32" i="6"/>
  <c r="AZ32" i="6"/>
  <c r="AU32" i="6"/>
  <c r="T32" i="6"/>
  <c r="AT32" i="6"/>
  <c r="AS32" i="6"/>
  <c r="AP32" i="6"/>
  <c r="AM32" i="6"/>
  <c r="AA32" i="6"/>
  <c r="AJ32" i="6"/>
  <c r="X32" i="6"/>
  <c r="U32" i="6"/>
  <c r="AG32" i="6"/>
  <c r="AD32" i="6"/>
  <c r="Z32" i="6"/>
  <c r="Y32" i="6"/>
  <c r="W32" i="6"/>
  <c r="V32" i="6"/>
  <c r="S32" i="6"/>
  <c r="K32" i="6"/>
  <c r="D32" i="6"/>
  <c r="C32" i="6"/>
  <c r="B32" i="6"/>
  <c r="BM31" i="6"/>
  <c r="BL31" i="6"/>
  <c r="BK31" i="6"/>
  <c r="BG31" i="6"/>
  <c r="BC31" i="6"/>
  <c r="AV31" i="6"/>
  <c r="AZ31" i="6"/>
  <c r="AU31" i="6"/>
  <c r="AT31" i="6"/>
  <c r="AS31" i="6"/>
  <c r="AP31" i="6"/>
  <c r="AM31" i="6"/>
  <c r="AJ31" i="6"/>
  <c r="X31" i="6"/>
  <c r="U31" i="6"/>
  <c r="AG31" i="6"/>
  <c r="AD31" i="6"/>
  <c r="AA31" i="6"/>
  <c r="Z31" i="6"/>
  <c r="Y31" i="6"/>
  <c r="W31" i="6"/>
  <c r="T31" i="6"/>
  <c r="V31" i="6"/>
  <c r="S31" i="6"/>
  <c r="K31" i="6"/>
  <c r="D31" i="6"/>
  <c r="C31" i="6"/>
  <c r="B31" i="6"/>
  <c r="BM30" i="6"/>
  <c r="BL30" i="6"/>
  <c r="BK30" i="6"/>
  <c r="BG30" i="6"/>
  <c r="BC30" i="6"/>
  <c r="AV30" i="6"/>
  <c r="AZ30" i="6"/>
  <c r="AU30" i="6"/>
  <c r="T30" i="6"/>
  <c r="AT30" i="6"/>
  <c r="AS30" i="6"/>
  <c r="AP30" i="6"/>
  <c r="AM30" i="6"/>
  <c r="AA30" i="6"/>
  <c r="AJ30" i="6"/>
  <c r="X30" i="6"/>
  <c r="U30" i="6"/>
  <c r="AG30" i="6"/>
  <c r="AD30" i="6"/>
  <c r="Z30" i="6"/>
  <c r="Y30" i="6"/>
  <c r="W30" i="6"/>
  <c r="V30" i="6"/>
  <c r="S30" i="6"/>
  <c r="K30" i="6"/>
  <c r="D30" i="6"/>
  <c r="C30" i="6"/>
  <c r="B30" i="6"/>
  <c r="BM29" i="6"/>
  <c r="BL29" i="6"/>
  <c r="BK29" i="6"/>
  <c r="BG29" i="6"/>
  <c r="BC29" i="6"/>
  <c r="AV29" i="6"/>
  <c r="AZ29" i="6"/>
  <c r="AU29" i="6"/>
  <c r="AT29" i="6"/>
  <c r="AS29" i="6"/>
  <c r="AP29" i="6"/>
  <c r="AM29" i="6"/>
  <c r="AJ29" i="6"/>
  <c r="X29" i="6"/>
  <c r="U29" i="6"/>
  <c r="AG29" i="6"/>
  <c r="AD29" i="6"/>
  <c r="AA29" i="6"/>
  <c r="Z29" i="6"/>
  <c r="Y29" i="6"/>
  <c r="W29" i="6"/>
  <c r="T29" i="6"/>
  <c r="V29" i="6"/>
  <c r="S29" i="6"/>
  <c r="K29" i="6"/>
  <c r="D29" i="6"/>
  <c r="C29" i="6"/>
  <c r="B29" i="6"/>
  <c r="BM28" i="6"/>
  <c r="BL28" i="6"/>
  <c r="BK28" i="6"/>
  <c r="BG28" i="6"/>
  <c r="BC28" i="6"/>
  <c r="AV28" i="6"/>
  <c r="AZ28" i="6"/>
  <c r="AU28" i="6"/>
  <c r="AT28" i="6"/>
  <c r="AS28" i="6"/>
  <c r="AP28" i="6"/>
  <c r="AM28" i="6"/>
  <c r="AA28" i="6"/>
  <c r="AJ28" i="6"/>
  <c r="AG28" i="6"/>
  <c r="AD28" i="6"/>
  <c r="X28" i="6"/>
  <c r="Z28" i="6"/>
  <c r="Y28" i="6"/>
  <c r="W28" i="6"/>
  <c r="V28" i="6"/>
  <c r="S28" i="6"/>
  <c r="K28" i="6"/>
  <c r="D28" i="6"/>
  <c r="C28" i="6"/>
  <c r="B28" i="6"/>
  <c r="BM27" i="6"/>
  <c r="BL27" i="6"/>
  <c r="BK27" i="6"/>
  <c r="BG27" i="6"/>
  <c r="BC27" i="6"/>
  <c r="AZ27" i="6"/>
  <c r="AU27" i="6"/>
  <c r="AT27" i="6"/>
  <c r="AS27" i="6"/>
  <c r="AP27" i="6"/>
  <c r="AM27" i="6"/>
  <c r="AJ27" i="6"/>
  <c r="AG27" i="6"/>
  <c r="AD27" i="6"/>
  <c r="X27" i="6"/>
  <c r="AA27" i="6"/>
  <c r="Z27" i="6"/>
  <c r="Y27" i="6"/>
  <c r="W27" i="6"/>
  <c r="T27" i="6"/>
  <c r="V27" i="6"/>
  <c r="S27" i="6"/>
  <c r="K27" i="6"/>
  <c r="D27" i="6"/>
  <c r="C27" i="6"/>
  <c r="B27" i="6"/>
  <c r="BM26" i="6"/>
  <c r="BL26" i="6"/>
  <c r="BK26" i="6"/>
  <c r="BG26" i="6"/>
  <c r="BC26" i="6"/>
  <c r="AZ26" i="6"/>
  <c r="AV26" i="6"/>
  <c r="AU26" i="6"/>
  <c r="AT26" i="6"/>
  <c r="S26" i="6"/>
  <c r="AS26" i="6"/>
  <c r="AP26" i="6"/>
  <c r="AM26" i="6"/>
  <c r="AJ26" i="6"/>
  <c r="AG26" i="6"/>
  <c r="AD26" i="6"/>
  <c r="X26" i="6"/>
  <c r="AA26" i="6"/>
  <c r="Z26" i="6"/>
  <c r="Y26" i="6"/>
  <c r="W26" i="6"/>
  <c r="T26" i="6"/>
  <c r="V26" i="6"/>
  <c r="K26" i="6"/>
  <c r="D26" i="6"/>
  <c r="C26" i="6"/>
  <c r="B26" i="6"/>
  <c r="BM25" i="6"/>
  <c r="BL25" i="6"/>
  <c r="BK25" i="6"/>
  <c r="BG25" i="6"/>
  <c r="BC25" i="6"/>
  <c r="AV25" i="6"/>
  <c r="AZ25" i="6"/>
  <c r="AU25" i="6"/>
  <c r="T25" i="6"/>
  <c r="AT25" i="6"/>
  <c r="AS25" i="6"/>
  <c r="AP25" i="6"/>
  <c r="AM25" i="6"/>
  <c r="AJ25" i="6"/>
  <c r="X25" i="6"/>
  <c r="U25" i="6"/>
  <c r="AG25" i="6"/>
  <c r="AD25" i="6"/>
  <c r="AA25" i="6"/>
  <c r="Z25" i="6"/>
  <c r="Y25" i="6"/>
  <c r="W25" i="6"/>
  <c r="V25" i="6"/>
  <c r="S25" i="6"/>
  <c r="K25" i="6"/>
  <c r="B25" i="6"/>
  <c r="D25" i="6"/>
  <c r="C25" i="6"/>
  <c r="BM24" i="6"/>
  <c r="BL24" i="6"/>
  <c r="BK24" i="6"/>
  <c r="BG24" i="6"/>
  <c r="BC24" i="6"/>
  <c r="AV24" i="6"/>
  <c r="AZ24" i="6"/>
  <c r="AU24" i="6"/>
  <c r="AT24" i="6"/>
  <c r="AS24" i="6"/>
  <c r="AP24" i="6"/>
  <c r="AM24" i="6"/>
  <c r="AA24" i="6"/>
  <c r="AJ24" i="6"/>
  <c r="X24" i="6"/>
  <c r="U24" i="6"/>
  <c r="AG24" i="6"/>
  <c r="AD24" i="6"/>
  <c r="Z24" i="6"/>
  <c r="Y24" i="6"/>
  <c r="W24" i="6"/>
  <c r="V24" i="6"/>
  <c r="S24" i="6"/>
  <c r="K24" i="6"/>
  <c r="D24" i="6"/>
  <c r="C24" i="6"/>
  <c r="B24" i="6"/>
  <c r="BM23" i="6"/>
  <c r="BL23" i="6"/>
  <c r="BK23" i="6"/>
  <c r="BG23" i="6"/>
  <c r="BC23" i="6"/>
  <c r="AZ23" i="6"/>
  <c r="AU23" i="6"/>
  <c r="T23" i="6"/>
  <c r="AT23" i="6"/>
  <c r="AS23" i="6"/>
  <c r="AP23" i="6"/>
  <c r="AM23" i="6"/>
  <c r="AJ23" i="6"/>
  <c r="AG23" i="6"/>
  <c r="AD23" i="6"/>
  <c r="X23" i="6"/>
  <c r="AA23" i="6"/>
  <c r="Z23" i="6"/>
  <c r="Y23" i="6"/>
  <c r="W23" i="6"/>
  <c r="V23" i="6"/>
  <c r="S23" i="6"/>
  <c r="K23" i="6"/>
  <c r="D23" i="6"/>
  <c r="C23" i="6"/>
  <c r="B23" i="6"/>
  <c r="BM22" i="6"/>
  <c r="BL22" i="6"/>
  <c r="BK22" i="6"/>
  <c r="BG22" i="6"/>
  <c r="AV22" i="6"/>
  <c r="U22" i="6"/>
  <c r="BC22" i="6"/>
  <c r="AZ22" i="6"/>
  <c r="AU22" i="6"/>
  <c r="T22" i="6"/>
  <c r="AT22" i="6"/>
  <c r="S22" i="6"/>
  <c r="AS22" i="6"/>
  <c r="AP22" i="6"/>
  <c r="AM22" i="6"/>
  <c r="AJ22" i="6"/>
  <c r="AG22" i="6"/>
  <c r="AD22" i="6"/>
  <c r="X22" i="6"/>
  <c r="AA22" i="6"/>
  <c r="Z22" i="6"/>
  <c r="Y22" i="6"/>
  <c r="W22" i="6"/>
  <c r="V22" i="6"/>
  <c r="K22" i="6"/>
  <c r="D22" i="6"/>
  <c r="C22" i="6"/>
  <c r="BM21" i="6"/>
  <c r="BL21" i="6"/>
  <c r="BK21" i="6"/>
  <c r="BG21" i="6"/>
  <c r="BC21" i="6"/>
  <c r="AZ21" i="6"/>
  <c r="AV21" i="6"/>
  <c r="U21" i="6"/>
  <c r="AU21" i="6"/>
  <c r="T21" i="6"/>
  <c r="AT21" i="6"/>
  <c r="S21" i="6"/>
  <c r="AS21" i="6"/>
  <c r="AP21" i="6"/>
  <c r="AM21" i="6"/>
  <c r="AJ21" i="6"/>
  <c r="X21" i="6"/>
  <c r="AG21" i="6"/>
  <c r="AD21" i="6"/>
  <c r="AA21" i="6"/>
  <c r="Z21" i="6"/>
  <c r="Y21" i="6"/>
  <c r="W21" i="6"/>
  <c r="V21" i="6"/>
  <c r="K21" i="6"/>
  <c r="B21" i="6"/>
  <c r="D21" i="6"/>
  <c r="C21" i="6"/>
  <c r="BM20" i="6"/>
  <c r="BL20" i="6"/>
  <c r="BK20" i="6"/>
  <c r="BG20" i="6"/>
  <c r="BC20" i="6"/>
  <c r="AZ20" i="6"/>
  <c r="AV20" i="6"/>
  <c r="U20" i="6"/>
  <c r="AU20" i="6"/>
  <c r="AT20" i="6"/>
  <c r="S20" i="6"/>
  <c r="AS20" i="6"/>
  <c r="AP20" i="6"/>
  <c r="AM20" i="6"/>
  <c r="AA20" i="6"/>
  <c r="AJ20" i="6"/>
  <c r="AG20" i="6"/>
  <c r="AD20" i="6"/>
  <c r="X20" i="6"/>
  <c r="Z20" i="6"/>
  <c r="Y20" i="6"/>
  <c r="W20" i="6"/>
  <c r="V20" i="6"/>
  <c r="K20" i="6"/>
  <c r="B20" i="6"/>
  <c r="D20" i="6"/>
  <c r="C20" i="6"/>
  <c r="BM19" i="6"/>
  <c r="BL19" i="6"/>
  <c r="BK19" i="6"/>
  <c r="BG19" i="6"/>
  <c r="BC19" i="6"/>
  <c r="AZ19" i="6"/>
  <c r="AU19" i="6"/>
  <c r="AT19" i="6"/>
  <c r="AS19" i="6"/>
  <c r="AP19" i="6"/>
  <c r="AM19" i="6"/>
  <c r="AJ19" i="6"/>
  <c r="AG19" i="6"/>
  <c r="AD19" i="6"/>
  <c r="X19" i="6"/>
  <c r="AA19" i="6"/>
  <c r="Z19" i="6"/>
  <c r="Y19" i="6"/>
  <c r="W19" i="6"/>
  <c r="T19" i="6"/>
  <c r="V19" i="6"/>
  <c r="S19" i="6"/>
  <c r="K19" i="6"/>
  <c r="B19" i="6"/>
  <c r="D19" i="6"/>
  <c r="C19" i="6"/>
  <c r="BM18" i="6"/>
  <c r="BL18" i="6"/>
  <c r="BK18" i="6"/>
  <c r="BG18" i="6"/>
  <c r="BC18" i="6"/>
  <c r="AZ18" i="6"/>
  <c r="AV18" i="6"/>
  <c r="U18" i="6"/>
  <c r="AU18" i="6"/>
  <c r="T18" i="6"/>
  <c r="AT18" i="6"/>
  <c r="S18" i="6"/>
  <c r="AS18" i="6"/>
  <c r="AP18" i="6"/>
  <c r="AM18" i="6"/>
  <c r="AJ18" i="6"/>
  <c r="AG18" i="6"/>
  <c r="AD18" i="6"/>
  <c r="X18" i="6"/>
  <c r="AA18" i="6"/>
  <c r="Z18" i="6"/>
  <c r="Y18" i="6"/>
  <c r="W18" i="6"/>
  <c r="V18" i="6"/>
  <c r="K18" i="6"/>
  <c r="B18" i="6"/>
  <c r="D18" i="6"/>
  <c r="C18" i="6"/>
  <c r="BM17" i="6"/>
  <c r="BL17" i="6"/>
  <c r="BK17" i="6"/>
  <c r="BG17" i="6"/>
  <c r="BC17" i="6"/>
  <c r="AZ17" i="6"/>
  <c r="AV17" i="6"/>
  <c r="U17" i="6"/>
  <c r="AU17" i="6"/>
  <c r="T17" i="6"/>
  <c r="AT17" i="6"/>
  <c r="S17" i="6"/>
  <c r="AS17" i="6"/>
  <c r="AP17" i="6"/>
  <c r="AM17" i="6"/>
  <c r="AJ17" i="6"/>
  <c r="X17" i="6"/>
  <c r="AG17" i="6"/>
  <c r="AD17" i="6"/>
  <c r="AA17" i="6"/>
  <c r="Z17" i="6"/>
  <c r="Y17" i="6"/>
  <c r="W17" i="6"/>
  <c r="V17" i="6"/>
  <c r="K17" i="6"/>
  <c r="B17" i="6"/>
  <c r="D17" i="6"/>
  <c r="C17" i="6"/>
  <c r="BM16" i="6"/>
  <c r="BL16" i="6"/>
  <c r="BK16" i="6"/>
  <c r="BG16" i="6"/>
  <c r="BC16" i="6"/>
  <c r="AV16" i="6"/>
  <c r="AZ16" i="6"/>
  <c r="AU16" i="6"/>
  <c r="AT16" i="6"/>
  <c r="AS16" i="6"/>
  <c r="AP16" i="6"/>
  <c r="AM16" i="6"/>
  <c r="AA16" i="6"/>
  <c r="AJ16" i="6"/>
  <c r="X16" i="6"/>
  <c r="U16" i="6"/>
  <c r="AG16" i="6"/>
  <c r="AD16" i="6"/>
  <c r="Z16" i="6"/>
  <c r="Y16" i="6"/>
  <c r="W16" i="6"/>
  <c r="V16" i="6"/>
  <c r="S16" i="6"/>
  <c r="K16" i="6"/>
  <c r="D16" i="6"/>
  <c r="C16" i="6"/>
  <c r="B16" i="6"/>
  <c r="BM15" i="6"/>
  <c r="BL15" i="6"/>
  <c r="BK15" i="6"/>
  <c r="BG15" i="6"/>
  <c r="BC15" i="6"/>
  <c r="AZ15" i="6"/>
  <c r="AU15" i="6"/>
  <c r="T15" i="6"/>
  <c r="AT15" i="6"/>
  <c r="AS15" i="6"/>
  <c r="AP15" i="6"/>
  <c r="AM15" i="6"/>
  <c r="AJ15" i="6"/>
  <c r="AG15" i="6"/>
  <c r="AD15" i="6"/>
  <c r="X15" i="6"/>
  <c r="AA15" i="6"/>
  <c r="Z15" i="6"/>
  <c r="Y15" i="6"/>
  <c r="W15" i="6"/>
  <c r="V15" i="6"/>
  <c r="S15" i="6"/>
  <c r="K15" i="6"/>
  <c r="B15" i="6"/>
  <c r="D15" i="6"/>
  <c r="C15" i="6"/>
  <c r="BM14" i="6"/>
  <c r="BL14" i="6"/>
  <c r="BK14" i="6"/>
  <c r="BG14" i="6"/>
  <c r="BC14" i="6"/>
  <c r="AZ14" i="6"/>
  <c r="AV14" i="6"/>
  <c r="U14" i="6"/>
  <c r="AU14" i="6"/>
  <c r="T14" i="6"/>
  <c r="AT14" i="6"/>
  <c r="S14" i="6"/>
  <c r="AS14" i="6"/>
  <c r="AP14" i="6"/>
  <c r="AM14" i="6"/>
  <c r="AJ14" i="6"/>
  <c r="AG14" i="6"/>
  <c r="AD14" i="6"/>
  <c r="X14" i="6"/>
  <c r="AA14" i="6"/>
  <c r="Z14" i="6"/>
  <c r="Y14" i="6"/>
  <c r="W14" i="6"/>
  <c r="V14" i="6"/>
  <c r="K14" i="6"/>
  <c r="B14" i="6"/>
  <c r="D14" i="6"/>
  <c r="C14" i="6"/>
  <c r="BM13" i="6"/>
  <c r="BL13" i="6"/>
  <c r="BK13" i="6"/>
  <c r="BG13" i="6"/>
  <c r="BC13" i="6"/>
  <c r="AV13" i="6"/>
  <c r="AZ13" i="6"/>
  <c r="AU13" i="6"/>
  <c r="AT13" i="6"/>
  <c r="AS13" i="6"/>
  <c r="AP13" i="6"/>
  <c r="AM13" i="6"/>
  <c r="AJ13" i="6"/>
  <c r="X13" i="6"/>
  <c r="AG13" i="6"/>
  <c r="AD13" i="6"/>
  <c r="AA13" i="6"/>
  <c r="Z13" i="6"/>
  <c r="Y13" i="6"/>
  <c r="W13" i="6"/>
  <c r="T13" i="6"/>
  <c r="V13" i="6"/>
  <c r="S13" i="6"/>
  <c r="K13" i="6"/>
  <c r="D13" i="6"/>
  <c r="C13" i="6"/>
  <c r="B13" i="6"/>
  <c r="BM12" i="6"/>
  <c r="BL12" i="6"/>
  <c r="BK12" i="6"/>
  <c r="BG12" i="6"/>
  <c r="BC12" i="6"/>
  <c r="AZ12" i="6"/>
  <c r="AV12" i="6"/>
  <c r="AU12" i="6"/>
  <c r="AT12" i="6"/>
  <c r="AS12" i="6"/>
  <c r="AP12" i="6"/>
  <c r="AM12" i="6"/>
  <c r="AA12" i="6"/>
  <c r="AJ12" i="6"/>
  <c r="AG12" i="6"/>
  <c r="AD12" i="6"/>
  <c r="X12" i="6"/>
  <c r="Z12" i="6"/>
  <c r="Y12" i="6"/>
  <c r="W12" i="6"/>
  <c r="V12" i="6"/>
  <c r="S12" i="6"/>
  <c r="K12" i="6"/>
  <c r="B12" i="6"/>
  <c r="D12" i="6"/>
  <c r="C12" i="6"/>
  <c r="BM11" i="6"/>
  <c r="BL11" i="6"/>
  <c r="BK11" i="6"/>
  <c r="BK33" i="6"/>
  <c r="BK16" i="13"/>
  <c r="BG11" i="6"/>
  <c r="BC11" i="6"/>
  <c r="BC33" i="6"/>
  <c r="BC16" i="13"/>
  <c r="AZ11" i="6"/>
  <c r="AU11" i="6"/>
  <c r="AT11" i="6"/>
  <c r="AS11" i="6"/>
  <c r="AS33" i="6"/>
  <c r="AS16" i="13"/>
  <c r="AP11" i="6"/>
  <c r="AM11" i="6"/>
  <c r="AM33" i="6"/>
  <c r="AM16" i="13"/>
  <c r="AJ11" i="6"/>
  <c r="AG11" i="6"/>
  <c r="AG33" i="6"/>
  <c r="AG16" i="13"/>
  <c r="AD11" i="6"/>
  <c r="AA11" i="6"/>
  <c r="Z11" i="6"/>
  <c r="Y11" i="6"/>
  <c r="Y33" i="6"/>
  <c r="Y16" i="13"/>
  <c r="W11" i="6"/>
  <c r="V11" i="6"/>
  <c r="K11" i="6"/>
  <c r="D11" i="6"/>
  <c r="D33" i="6"/>
  <c r="D16" i="13"/>
  <c r="C11" i="6"/>
  <c r="BS33" i="5"/>
  <c r="BS15" i="13"/>
  <c r="BR33" i="5"/>
  <c r="BQ33" i="5"/>
  <c r="BQ15" i="13"/>
  <c r="BP33" i="5"/>
  <c r="BP15" i="13"/>
  <c r="BO33" i="5"/>
  <c r="BO15" i="13"/>
  <c r="BN33" i="5"/>
  <c r="BN15" i="13"/>
  <c r="BJ33" i="5"/>
  <c r="BJ15" i="13"/>
  <c r="BI33" i="5"/>
  <c r="BI15" i="13"/>
  <c r="BH33" i="5"/>
  <c r="BH15" i="13"/>
  <c r="BF33" i="5"/>
  <c r="BF15" i="13"/>
  <c r="BE33" i="5"/>
  <c r="BE15" i="13"/>
  <c r="BD33" i="5"/>
  <c r="BD15" i="13"/>
  <c r="BB33" i="5"/>
  <c r="BB15" i="13"/>
  <c r="BA33" i="5"/>
  <c r="BA15" i="13"/>
  <c r="AY33" i="5"/>
  <c r="AY15" i="13"/>
  <c r="AX33" i="5"/>
  <c r="AX15" i="13"/>
  <c r="AW33" i="5"/>
  <c r="AW15" i="13"/>
  <c r="AR33" i="5"/>
  <c r="AR15" i="13"/>
  <c r="AQ33" i="5"/>
  <c r="AQ15" i="13"/>
  <c r="AO33" i="5"/>
  <c r="AO15" i="13"/>
  <c r="AN33" i="5"/>
  <c r="AN15" i="13"/>
  <c r="AL33" i="5"/>
  <c r="AK33" i="5"/>
  <c r="AK15" i="13"/>
  <c r="AI33" i="5"/>
  <c r="AI15" i="13"/>
  <c r="AH33" i="5"/>
  <c r="AH15" i="13"/>
  <c r="AF33" i="5"/>
  <c r="AF15" i="13"/>
  <c r="AE33" i="5"/>
  <c r="AE15" i="13"/>
  <c r="AC33" i="5"/>
  <c r="AC15" i="13"/>
  <c r="AB33" i="5"/>
  <c r="AB15" i="13"/>
  <c r="R33" i="5"/>
  <c r="R15" i="13"/>
  <c r="Q33" i="5"/>
  <c r="Q15" i="13"/>
  <c r="P33" i="5"/>
  <c r="P15" i="13"/>
  <c r="O33" i="5"/>
  <c r="O15" i="13"/>
  <c r="N33" i="5"/>
  <c r="M33" i="5"/>
  <c r="M15" i="13"/>
  <c r="L33" i="5"/>
  <c r="L15" i="13"/>
  <c r="J33" i="5"/>
  <c r="J15" i="13"/>
  <c r="I33" i="5"/>
  <c r="I15" i="13"/>
  <c r="H33" i="5"/>
  <c r="H15" i="13"/>
  <c r="G33" i="5"/>
  <c r="G15" i="13"/>
  <c r="F33" i="5"/>
  <c r="F15" i="13"/>
  <c r="E33" i="5"/>
  <c r="E15" i="13"/>
  <c r="BM32" i="5"/>
  <c r="BL32" i="5"/>
  <c r="BK32" i="5"/>
  <c r="BG32" i="5"/>
  <c r="BC32" i="5"/>
  <c r="AZ32" i="5"/>
  <c r="AU32" i="5"/>
  <c r="AT32" i="5"/>
  <c r="AS32" i="5"/>
  <c r="AP32" i="5"/>
  <c r="AM32" i="5"/>
  <c r="AJ32" i="5"/>
  <c r="AG32" i="5"/>
  <c r="AD32" i="5"/>
  <c r="X32" i="5"/>
  <c r="AA32" i="5"/>
  <c r="Z32" i="5"/>
  <c r="Y32" i="5"/>
  <c r="W32" i="5"/>
  <c r="T32" i="5"/>
  <c r="V32" i="5"/>
  <c r="S32" i="5"/>
  <c r="K32" i="5"/>
  <c r="D32" i="5"/>
  <c r="C32" i="5"/>
  <c r="B32" i="5"/>
  <c r="BM31" i="5"/>
  <c r="BL31" i="5"/>
  <c r="BK31" i="5"/>
  <c r="BG31" i="5"/>
  <c r="BC31" i="5"/>
  <c r="AZ31" i="5"/>
  <c r="AV31" i="5"/>
  <c r="AU31" i="5"/>
  <c r="AT31" i="5"/>
  <c r="AS31" i="5"/>
  <c r="AP31" i="5"/>
  <c r="AM31" i="5"/>
  <c r="AJ31" i="5"/>
  <c r="AG31" i="5"/>
  <c r="AD31" i="5"/>
  <c r="AA31" i="5"/>
  <c r="Z31" i="5"/>
  <c r="Y31" i="5"/>
  <c r="W31" i="5"/>
  <c r="T31" i="5"/>
  <c r="V31" i="5"/>
  <c r="S31" i="5"/>
  <c r="K31" i="5"/>
  <c r="D31" i="5"/>
  <c r="C31" i="5"/>
  <c r="B31" i="5"/>
  <c r="BM30" i="5"/>
  <c r="BL30" i="5"/>
  <c r="BK30" i="5"/>
  <c r="BG30" i="5"/>
  <c r="BC30" i="5"/>
  <c r="AZ30" i="5"/>
  <c r="AU30" i="5"/>
  <c r="AT30" i="5"/>
  <c r="AS30" i="5"/>
  <c r="AP30" i="5"/>
  <c r="AM30" i="5"/>
  <c r="AJ30" i="5"/>
  <c r="AG30" i="5"/>
  <c r="AD30" i="5"/>
  <c r="X30" i="5"/>
  <c r="AA30" i="5"/>
  <c r="Z30" i="5"/>
  <c r="Y30" i="5"/>
  <c r="W30" i="5"/>
  <c r="T30" i="5"/>
  <c r="V30" i="5"/>
  <c r="S30" i="5"/>
  <c r="K30" i="5"/>
  <c r="D30" i="5"/>
  <c r="C30" i="5"/>
  <c r="B30" i="5"/>
  <c r="BM29" i="5"/>
  <c r="BL29" i="5"/>
  <c r="BK29" i="5"/>
  <c r="BG29" i="5"/>
  <c r="BC29" i="5"/>
  <c r="AZ29" i="5"/>
  <c r="AV29" i="5"/>
  <c r="AU29" i="5"/>
  <c r="AT29" i="5"/>
  <c r="S29" i="5"/>
  <c r="AS29" i="5"/>
  <c r="AP29" i="5"/>
  <c r="AM29" i="5"/>
  <c r="AJ29" i="5"/>
  <c r="AG29" i="5"/>
  <c r="AD29" i="5"/>
  <c r="X29" i="5"/>
  <c r="AA29" i="5"/>
  <c r="Z29" i="5"/>
  <c r="Y29" i="5"/>
  <c r="W29" i="5"/>
  <c r="T29" i="5"/>
  <c r="V29" i="5"/>
  <c r="K29" i="5"/>
  <c r="D29" i="5"/>
  <c r="C29" i="5"/>
  <c r="B29" i="5"/>
  <c r="BM28" i="5"/>
  <c r="BL28" i="5"/>
  <c r="BK28" i="5"/>
  <c r="BG28" i="5"/>
  <c r="BC28" i="5"/>
  <c r="AV28" i="5"/>
  <c r="AZ28" i="5"/>
  <c r="AU28" i="5"/>
  <c r="AT28" i="5"/>
  <c r="AS28" i="5"/>
  <c r="AP28" i="5"/>
  <c r="AM28" i="5"/>
  <c r="AJ28" i="5"/>
  <c r="X28" i="5"/>
  <c r="U28" i="5"/>
  <c r="AG28" i="5"/>
  <c r="AD28" i="5"/>
  <c r="AA28" i="5"/>
  <c r="Z28" i="5"/>
  <c r="Y28" i="5"/>
  <c r="W28" i="5"/>
  <c r="T28" i="5"/>
  <c r="V28" i="5"/>
  <c r="S28" i="5"/>
  <c r="K28" i="5"/>
  <c r="D28" i="5"/>
  <c r="C28" i="5"/>
  <c r="B28" i="5"/>
  <c r="BM27" i="5"/>
  <c r="BL27" i="5"/>
  <c r="BK27" i="5"/>
  <c r="BG27" i="5"/>
  <c r="BC27" i="5"/>
  <c r="AV27" i="5"/>
  <c r="AZ27" i="5"/>
  <c r="AU27" i="5"/>
  <c r="AT27" i="5"/>
  <c r="AS27" i="5"/>
  <c r="AP27" i="5"/>
  <c r="AM27" i="5"/>
  <c r="AA27" i="5"/>
  <c r="AJ27" i="5"/>
  <c r="AG27" i="5"/>
  <c r="AD27" i="5"/>
  <c r="X27" i="5"/>
  <c r="U27" i="5"/>
  <c r="Z27" i="5"/>
  <c r="Y27" i="5"/>
  <c r="W27" i="5"/>
  <c r="V27" i="5"/>
  <c r="S27" i="5"/>
  <c r="K27" i="5"/>
  <c r="D27" i="5"/>
  <c r="C27" i="5"/>
  <c r="B27" i="5"/>
  <c r="BM26" i="5"/>
  <c r="BL26" i="5"/>
  <c r="BK26" i="5"/>
  <c r="BG26" i="5"/>
  <c r="BC26" i="5"/>
  <c r="AZ26" i="5"/>
  <c r="AU26" i="5"/>
  <c r="AT26" i="5"/>
  <c r="AS26" i="5"/>
  <c r="AP26" i="5"/>
  <c r="AM26" i="5"/>
  <c r="AJ26" i="5"/>
  <c r="AG26" i="5"/>
  <c r="AD26" i="5"/>
  <c r="X26" i="5"/>
  <c r="AA26" i="5"/>
  <c r="Z26" i="5"/>
  <c r="Y26" i="5"/>
  <c r="W26" i="5"/>
  <c r="T26" i="5"/>
  <c r="V26" i="5"/>
  <c r="S26" i="5"/>
  <c r="K26" i="5"/>
  <c r="D26" i="5"/>
  <c r="C26" i="5"/>
  <c r="B26" i="5"/>
  <c r="BM25" i="5"/>
  <c r="BL25" i="5"/>
  <c r="BK25" i="5"/>
  <c r="BG25" i="5"/>
  <c r="BC25" i="5"/>
  <c r="AZ25" i="5"/>
  <c r="AV25" i="5"/>
  <c r="AU25" i="5"/>
  <c r="AT25" i="5"/>
  <c r="S25" i="5"/>
  <c r="AS25" i="5"/>
  <c r="AP25" i="5"/>
  <c r="AM25" i="5"/>
  <c r="AJ25" i="5"/>
  <c r="AG25" i="5"/>
  <c r="AD25" i="5"/>
  <c r="X25" i="5"/>
  <c r="AA25" i="5"/>
  <c r="Z25" i="5"/>
  <c r="Y25" i="5"/>
  <c r="W25" i="5"/>
  <c r="T25" i="5"/>
  <c r="V25" i="5"/>
  <c r="K25" i="5"/>
  <c r="D25" i="5"/>
  <c r="C25" i="5"/>
  <c r="B25" i="5"/>
  <c r="BM24" i="5"/>
  <c r="BL24" i="5"/>
  <c r="BK24" i="5"/>
  <c r="BG24" i="5"/>
  <c r="BC24" i="5"/>
  <c r="AV24" i="5"/>
  <c r="AZ24" i="5"/>
  <c r="AU24" i="5"/>
  <c r="AT24" i="5"/>
  <c r="AS24" i="5"/>
  <c r="AP24" i="5"/>
  <c r="AM24" i="5"/>
  <c r="AJ24" i="5"/>
  <c r="X24" i="5"/>
  <c r="U24" i="5"/>
  <c r="AG24" i="5"/>
  <c r="AD24" i="5"/>
  <c r="AA24" i="5"/>
  <c r="Z24" i="5"/>
  <c r="Y24" i="5"/>
  <c r="W24" i="5"/>
  <c r="T24" i="5"/>
  <c r="V24" i="5"/>
  <c r="S24" i="5"/>
  <c r="K24" i="5"/>
  <c r="D24" i="5"/>
  <c r="C24" i="5"/>
  <c r="B24" i="5"/>
  <c r="BM23" i="5"/>
  <c r="BL23" i="5"/>
  <c r="BK23" i="5"/>
  <c r="BG23" i="5"/>
  <c r="BC23" i="5"/>
  <c r="AV23" i="5"/>
  <c r="AZ23" i="5"/>
  <c r="AU23" i="5"/>
  <c r="AT23" i="5"/>
  <c r="AS23" i="5"/>
  <c r="AP23" i="5"/>
  <c r="AM23" i="5"/>
  <c r="AA23" i="5"/>
  <c r="AJ23" i="5"/>
  <c r="AG23" i="5"/>
  <c r="AD23" i="5"/>
  <c r="X23" i="5"/>
  <c r="U23" i="5"/>
  <c r="Z23" i="5"/>
  <c r="Y23" i="5"/>
  <c r="W23" i="5"/>
  <c r="V23" i="5"/>
  <c r="S23" i="5"/>
  <c r="K23" i="5"/>
  <c r="D23" i="5"/>
  <c r="C23" i="5"/>
  <c r="B23" i="5"/>
  <c r="BM22" i="5"/>
  <c r="BL22" i="5"/>
  <c r="BK22" i="5"/>
  <c r="BG22" i="5"/>
  <c r="BC22" i="5"/>
  <c r="AZ22" i="5"/>
  <c r="AU22" i="5"/>
  <c r="AT22" i="5"/>
  <c r="AS22" i="5"/>
  <c r="AP22" i="5"/>
  <c r="AM22" i="5"/>
  <c r="AJ22" i="5"/>
  <c r="X22" i="5"/>
  <c r="U22" i="5"/>
  <c r="AG22" i="5"/>
  <c r="AD22" i="5"/>
  <c r="AA22" i="5"/>
  <c r="Z22" i="5"/>
  <c r="Y22" i="5"/>
  <c r="W22" i="5"/>
  <c r="T22" i="5"/>
  <c r="V22" i="5"/>
  <c r="S22" i="5"/>
  <c r="K22" i="5"/>
  <c r="D22" i="5"/>
  <c r="C22" i="5"/>
  <c r="B22" i="5"/>
  <c r="BM21" i="5"/>
  <c r="BL21" i="5"/>
  <c r="BK21" i="5"/>
  <c r="BG21" i="5"/>
  <c r="BC21" i="5"/>
  <c r="AZ21" i="5"/>
  <c r="AV21" i="5"/>
  <c r="U21" i="5"/>
  <c r="AU21" i="5"/>
  <c r="AT21" i="5"/>
  <c r="S21" i="5"/>
  <c r="AS21" i="5"/>
  <c r="AP21" i="5"/>
  <c r="AM21" i="5"/>
  <c r="AJ21" i="5"/>
  <c r="AG21" i="5"/>
  <c r="AD21" i="5"/>
  <c r="X21" i="5"/>
  <c r="AA21" i="5"/>
  <c r="Z21" i="5"/>
  <c r="Y21" i="5"/>
  <c r="W21" i="5"/>
  <c r="T21" i="5"/>
  <c r="V21" i="5"/>
  <c r="K21" i="5"/>
  <c r="B21" i="5"/>
  <c r="D21" i="5"/>
  <c r="C21" i="5"/>
  <c r="BM20" i="5"/>
  <c r="BL20" i="5"/>
  <c r="BK20" i="5"/>
  <c r="BG20" i="5"/>
  <c r="BC20" i="5"/>
  <c r="AZ20" i="5"/>
  <c r="AV20" i="5"/>
  <c r="U20" i="5"/>
  <c r="AU20" i="5"/>
  <c r="T20" i="5"/>
  <c r="AT20" i="5"/>
  <c r="S20" i="5"/>
  <c r="AS20" i="5"/>
  <c r="AP20" i="5"/>
  <c r="AM20" i="5"/>
  <c r="AJ20" i="5"/>
  <c r="X20" i="5"/>
  <c r="AG20" i="5"/>
  <c r="AD20" i="5"/>
  <c r="AA20" i="5"/>
  <c r="Z20" i="5"/>
  <c r="Y20" i="5"/>
  <c r="W20" i="5"/>
  <c r="V20" i="5"/>
  <c r="K20" i="5"/>
  <c r="B20" i="5"/>
  <c r="D20" i="5"/>
  <c r="C20" i="5"/>
  <c r="BM19" i="5"/>
  <c r="BL19" i="5"/>
  <c r="BK19" i="5"/>
  <c r="BG19" i="5"/>
  <c r="BC19" i="5"/>
  <c r="AZ19" i="5"/>
  <c r="AV19" i="5"/>
  <c r="U19" i="5"/>
  <c r="AU19" i="5"/>
  <c r="AT19" i="5"/>
  <c r="S19" i="5"/>
  <c r="AS19" i="5"/>
  <c r="AP19" i="5"/>
  <c r="AM19" i="5"/>
  <c r="AA19" i="5"/>
  <c r="AJ19" i="5"/>
  <c r="AG19" i="5"/>
  <c r="AD19" i="5"/>
  <c r="X19" i="5"/>
  <c r="Z19" i="5"/>
  <c r="Y19" i="5"/>
  <c r="W19" i="5"/>
  <c r="V19" i="5"/>
  <c r="K19" i="5"/>
  <c r="D19" i="5"/>
  <c r="C19" i="5"/>
  <c r="B19" i="5"/>
  <c r="BM18" i="5"/>
  <c r="BL18" i="5"/>
  <c r="BK18" i="5"/>
  <c r="BG18" i="5"/>
  <c r="BC18" i="5"/>
  <c r="AZ18" i="5"/>
  <c r="AU18" i="5"/>
  <c r="AT18" i="5"/>
  <c r="AS18" i="5"/>
  <c r="AP18" i="5"/>
  <c r="AM18" i="5"/>
  <c r="AJ18" i="5"/>
  <c r="X18" i="5"/>
  <c r="U18" i="5"/>
  <c r="AG18" i="5"/>
  <c r="AD18" i="5"/>
  <c r="AA18" i="5"/>
  <c r="Z18" i="5"/>
  <c r="Y18" i="5"/>
  <c r="W18" i="5"/>
  <c r="T18" i="5"/>
  <c r="V18" i="5"/>
  <c r="S18" i="5"/>
  <c r="K18" i="5"/>
  <c r="D18" i="5"/>
  <c r="C18" i="5"/>
  <c r="B18" i="5"/>
  <c r="BM17" i="5"/>
  <c r="BL17" i="5"/>
  <c r="BK17" i="5"/>
  <c r="BG17" i="5"/>
  <c r="BC17" i="5"/>
  <c r="AZ17" i="5"/>
  <c r="AV17" i="5"/>
  <c r="AU17" i="5"/>
  <c r="AT17" i="5"/>
  <c r="AS17" i="5"/>
  <c r="AP17" i="5"/>
  <c r="AM17" i="5"/>
  <c r="AJ17" i="5"/>
  <c r="X17" i="5"/>
  <c r="U17" i="5"/>
  <c r="AG17" i="5"/>
  <c r="AD17" i="5"/>
  <c r="AA17" i="5"/>
  <c r="Z17" i="5"/>
  <c r="Y17" i="5"/>
  <c r="W17" i="5"/>
  <c r="T17" i="5"/>
  <c r="V17" i="5"/>
  <c r="S17" i="5"/>
  <c r="K17" i="5"/>
  <c r="D17" i="5"/>
  <c r="C17" i="5"/>
  <c r="B17" i="5"/>
  <c r="BM16" i="5"/>
  <c r="BL16" i="5"/>
  <c r="BK16" i="5"/>
  <c r="BG16" i="5"/>
  <c r="BC16" i="5"/>
  <c r="AV16" i="5"/>
  <c r="AZ16" i="5"/>
  <c r="AU16" i="5"/>
  <c r="AT16" i="5"/>
  <c r="AS16" i="5"/>
  <c r="AP16" i="5"/>
  <c r="AM16" i="5"/>
  <c r="AJ16" i="5"/>
  <c r="X16" i="5"/>
  <c r="AG16" i="5"/>
  <c r="AD16" i="5"/>
  <c r="AA16" i="5"/>
  <c r="Z16" i="5"/>
  <c r="Y16" i="5"/>
  <c r="W16" i="5"/>
  <c r="T16" i="5"/>
  <c r="V16" i="5"/>
  <c r="S16" i="5"/>
  <c r="K16" i="5"/>
  <c r="D16" i="5"/>
  <c r="C16" i="5"/>
  <c r="B16" i="5"/>
  <c r="BM15" i="5"/>
  <c r="BL15" i="5"/>
  <c r="BK15" i="5"/>
  <c r="BG15" i="5"/>
  <c r="BC15" i="5"/>
  <c r="AV15" i="5"/>
  <c r="AZ15" i="5"/>
  <c r="AU15" i="5"/>
  <c r="AT15" i="5"/>
  <c r="AS15" i="5"/>
  <c r="AP15" i="5"/>
  <c r="AM15" i="5"/>
  <c r="AJ15" i="5"/>
  <c r="AG15" i="5"/>
  <c r="AA15" i="5"/>
  <c r="AD15" i="5"/>
  <c r="X15" i="5"/>
  <c r="Z15" i="5"/>
  <c r="Y15" i="5"/>
  <c r="W15" i="5"/>
  <c r="T15" i="5"/>
  <c r="V15" i="5"/>
  <c r="S15" i="5"/>
  <c r="K15" i="5"/>
  <c r="D15" i="5"/>
  <c r="C15" i="5"/>
  <c r="B15" i="5"/>
  <c r="BM14" i="5"/>
  <c r="BL14" i="5"/>
  <c r="BK14" i="5"/>
  <c r="BG14" i="5"/>
  <c r="BC14" i="5"/>
  <c r="AZ14" i="5"/>
  <c r="AV14" i="5"/>
  <c r="U14" i="5"/>
  <c r="AU14" i="5"/>
  <c r="AT14" i="5"/>
  <c r="AS14" i="5"/>
  <c r="AP14" i="5"/>
  <c r="AM14" i="5"/>
  <c r="AJ14" i="5"/>
  <c r="AG14" i="5"/>
  <c r="AD14" i="5"/>
  <c r="AA14" i="5"/>
  <c r="Z14" i="5"/>
  <c r="Y14" i="5"/>
  <c r="W14" i="5"/>
  <c r="T14" i="5"/>
  <c r="V14" i="5"/>
  <c r="K14" i="5"/>
  <c r="B14" i="5"/>
  <c r="D14" i="5"/>
  <c r="C14" i="5"/>
  <c r="BM13" i="5"/>
  <c r="BL13" i="5"/>
  <c r="BK13" i="5"/>
  <c r="BG13" i="5"/>
  <c r="BC13" i="5"/>
  <c r="AZ13" i="5"/>
  <c r="AU13" i="5"/>
  <c r="T13" i="5"/>
  <c r="AT13" i="5"/>
  <c r="S13" i="5"/>
  <c r="AS13" i="5"/>
  <c r="AP13" i="5"/>
  <c r="AM13" i="5"/>
  <c r="AJ13" i="5"/>
  <c r="AG13" i="5"/>
  <c r="AD13" i="5"/>
  <c r="X13" i="5"/>
  <c r="AA13" i="5"/>
  <c r="Z13" i="5"/>
  <c r="Y13" i="5"/>
  <c r="W13" i="5"/>
  <c r="V13" i="5"/>
  <c r="K13" i="5"/>
  <c r="B13" i="5"/>
  <c r="D13" i="5"/>
  <c r="C13" i="5"/>
  <c r="BM12" i="5"/>
  <c r="BL12" i="5"/>
  <c r="BK12" i="5"/>
  <c r="BG12" i="5"/>
  <c r="AV12" i="5"/>
  <c r="BC12" i="5"/>
  <c r="AZ12" i="5"/>
  <c r="AU12" i="5"/>
  <c r="AT12" i="5"/>
  <c r="S12" i="5"/>
  <c r="AS12" i="5"/>
  <c r="AP12" i="5"/>
  <c r="AM12" i="5"/>
  <c r="AJ12" i="5"/>
  <c r="AG12" i="5"/>
  <c r="AD12" i="5"/>
  <c r="AA12" i="5"/>
  <c r="Z12" i="5"/>
  <c r="Y12" i="5"/>
  <c r="W12" i="5"/>
  <c r="T12" i="5"/>
  <c r="V12" i="5"/>
  <c r="K12" i="5"/>
  <c r="B12" i="5"/>
  <c r="D12" i="5"/>
  <c r="C12" i="5"/>
  <c r="BM11" i="5"/>
  <c r="BL11" i="5"/>
  <c r="BK11" i="5"/>
  <c r="BK33" i="5"/>
  <c r="BK15" i="13"/>
  <c r="BG11" i="5"/>
  <c r="BC11" i="5"/>
  <c r="BC33" i="5"/>
  <c r="BC15" i="13"/>
  <c r="AZ11" i="5"/>
  <c r="AU11" i="5"/>
  <c r="AT11" i="5"/>
  <c r="AS11" i="5"/>
  <c r="AS33" i="5"/>
  <c r="AS15" i="13"/>
  <c r="AP11" i="5"/>
  <c r="AM11" i="5"/>
  <c r="AM33" i="5"/>
  <c r="AM15" i="13"/>
  <c r="AJ11" i="5"/>
  <c r="AG11" i="5"/>
  <c r="AG33" i="5"/>
  <c r="AG15" i="13"/>
  <c r="AD11" i="5"/>
  <c r="AA11" i="5"/>
  <c r="AA33" i="5"/>
  <c r="AA15" i="13"/>
  <c r="Z11" i="5"/>
  <c r="Y11" i="5"/>
  <c r="Y33" i="5"/>
  <c r="Y15" i="13"/>
  <c r="W11" i="5"/>
  <c r="V11" i="5"/>
  <c r="K11" i="5"/>
  <c r="D11" i="5"/>
  <c r="C11" i="5"/>
  <c r="BS53" i="4"/>
  <c r="BS14" i="13"/>
  <c r="BR53" i="4"/>
  <c r="BR14" i="13"/>
  <c r="BQ53" i="4"/>
  <c r="BQ14" i="13"/>
  <c r="BP53" i="4"/>
  <c r="BP14" i="13"/>
  <c r="BO53" i="4"/>
  <c r="BO14" i="13"/>
  <c r="BN53" i="4"/>
  <c r="BN14" i="13"/>
  <c r="BJ53" i="4"/>
  <c r="BJ14" i="13"/>
  <c r="BI53" i="4"/>
  <c r="BI14" i="13"/>
  <c r="BH53" i="4"/>
  <c r="BH14" i="13"/>
  <c r="BF53" i="4"/>
  <c r="BF14" i="13"/>
  <c r="BE53" i="4"/>
  <c r="BE14" i="13"/>
  <c r="BD53" i="4"/>
  <c r="BD14" i="13"/>
  <c r="BD29" i="13"/>
  <c r="BB53" i="4"/>
  <c r="BB14" i="13"/>
  <c r="BA53" i="4"/>
  <c r="BA14" i="13"/>
  <c r="AY53" i="4"/>
  <c r="AY14" i="13"/>
  <c r="AX53" i="4"/>
  <c r="AX14" i="13"/>
  <c r="AW53" i="4"/>
  <c r="AW14" i="13"/>
  <c r="AR53" i="4"/>
  <c r="AR14" i="13"/>
  <c r="AQ53" i="4"/>
  <c r="AQ14" i="13"/>
  <c r="AO53" i="4"/>
  <c r="AO14" i="13"/>
  <c r="AN53" i="4"/>
  <c r="AN14" i="13"/>
  <c r="AL53" i="4"/>
  <c r="AL14" i="13"/>
  <c r="AK53" i="4"/>
  <c r="AK14" i="13"/>
  <c r="AI53" i="4"/>
  <c r="AI14" i="13"/>
  <c r="AH53" i="4"/>
  <c r="AH14" i="13"/>
  <c r="AF53" i="4"/>
  <c r="AF14" i="13"/>
  <c r="AE53" i="4"/>
  <c r="AE14" i="13"/>
  <c r="AC53" i="4"/>
  <c r="AC14" i="13"/>
  <c r="AB53" i="4"/>
  <c r="AB14" i="13"/>
  <c r="R53" i="4"/>
  <c r="R14" i="13"/>
  <c r="Q53" i="4"/>
  <c r="Q14" i="13"/>
  <c r="P53" i="4"/>
  <c r="P14" i="13"/>
  <c r="O53" i="4"/>
  <c r="O14" i="13"/>
  <c r="N53" i="4"/>
  <c r="N14" i="13"/>
  <c r="M53" i="4"/>
  <c r="M14" i="13"/>
  <c r="L53" i="4"/>
  <c r="L14" i="13"/>
  <c r="J53" i="4"/>
  <c r="J14" i="13"/>
  <c r="I53" i="4"/>
  <c r="I14" i="13"/>
  <c r="H53" i="4"/>
  <c r="H14" i="13"/>
  <c r="G53" i="4"/>
  <c r="G14" i="13"/>
  <c r="F53" i="4"/>
  <c r="F14" i="13"/>
  <c r="E53" i="4"/>
  <c r="E14" i="13"/>
  <c r="BM52" i="4"/>
  <c r="BL52" i="4"/>
  <c r="BK52" i="4"/>
  <c r="BG52" i="4"/>
  <c r="BC52" i="4"/>
  <c r="AZ52" i="4"/>
  <c r="AU52" i="4"/>
  <c r="AT52" i="4"/>
  <c r="AS52" i="4"/>
  <c r="AP52" i="4"/>
  <c r="AM52" i="4"/>
  <c r="AJ52" i="4"/>
  <c r="AG52" i="4"/>
  <c r="AD52" i="4"/>
  <c r="Z52" i="4"/>
  <c r="Y52" i="4"/>
  <c r="W52" i="4"/>
  <c r="V52" i="4"/>
  <c r="K52" i="4"/>
  <c r="D52" i="4"/>
  <c r="C52" i="4"/>
  <c r="BM46" i="4"/>
  <c r="BL46" i="4"/>
  <c r="BK46" i="4"/>
  <c r="BG46" i="4"/>
  <c r="BC46" i="4"/>
  <c r="AZ46" i="4"/>
  <c r="AU46" i="4"/>
  <c r="AT46" i="4"/>
  <c r="AS46" i="4"/>
  <c r="AP46" i="4"/>
  <c r="AM46" i="4"/>
  <c r="AJ46" i="4"/>
  <c r="AG46" i="4"/>
  <c r="AD46" i="4"/>
  <c r="Z46" i="4"/>
  <c r="Y46" i="4"/>
  <c r="W46" i="4"/>
  <c r="V46" i="4"/>
  <c r="K46" i="4"/>
  <c r="D46" i="4"/>
  <c r="C46" i="4"/>
  <c r="BM30" i="4"/>
  <c r="BL30" i="4"/>
  <c r="BK30" i="4"/>
  <c r="BG30" i="4"/>
  <c r="BC30" i="4"/>
  <c r="AZ30" i="4"/>
  <c r="AU30" i="4"/>
  <c r="AT30" i="4"/>
  <c r="AS30" i="4"/>
  <c r="AP30" i="4"/>
  <c r="AM30" i="4"/>
  <c r="AJ30" i="4"/>
  <c r="AG30" i="4"/>
  <c r="AD30" i="4"/>
  <c r="Z30" i="4"/>
  <c r="Y30" i="4"/>
  <c r="W30" i="4"/>
  <c r="V30" i="4"/>
  <c r="K30" i="4"/>
  <c r="D30" i="4"/>
  <c r="C30" i="4"/>
  <c r="BM29" i="4"/>
  <c r="BL29" i="4"/>
  <c r="BK29" i="4"/>
  <c r="BG29" i="4"/>
  <c r="BC29" i="4"/>
  <c r="AZ29" i="4"/>
  <c r="AU29" i="4"/>
  <c r="AT29" i="4"/>
  <c r="AS29" i="4"/>
  <c r="AP29" i="4"/>
  <c r="AM29" i="4"/>
  <c r="AJ29" i="4"/>
  <c r="AG29" i="4"/>
  <c r="AD29" i="4"/>
  <c r="Z29" i="4"/>
  <c r="Y29" i="4"/>
  <c r="W29" i="4"/>
  <c r="V29" i="4"/>
  <c r="K29" i="4"/>
  <c r="D29" i="4"/>
  <c r="C29" i="4"/>
  <c r="BM28" i="4"/>
  <c r="BL28" i="4"/>
  <c r="BK28" i="4"/>
  <c r="BG28" i="4"/>
  <c r="BC28" i="4"/>
  <c r="AZ28" i="4"/>
  <c r="AU28" i="4"/>
  <c r="AT28" i="4"/>
  <c r="AS28" i="4"/>
  <c r="AP28" i="4"/>
  <c r="AM28" i="4"/>
  <c r="AJ28" i="4"/>
  <c r="AG28" i="4"/>
  <c r="AD28" i="4"/>
  <c r="Z28" i="4"/>
  <c r="Y28" i="4"/>
  <c r="W28" i="4"/>
  <c r="V28" i="4"/>
  <c r="K28" i="4"/>
  <c r="D28" i="4"/>
  <c r="C28" i="4"/>
  <c r="BM27" i="4"/>
  <c r="BL27" i="4"/>
  <c r="BK27" i="4"/>
  <c r="BG27" i="4"/>
  <c r="BC27" i="4"/>
  <c r="AZ27" i="4"/>
  <c r="AU27" i="4"/>
  <c r="AT27" i="4"/>
  <c r="AS27" i="4"/>
  <c r="AP27" i="4"/>
  <c r="AM27" i="4"/>
  <c r="AJ27" i="4"/>
  <c r="AG27" i="4"/>
  <c r="AD27" i="4"/>
  <c r="Z27" i="4"/>
  <c r="Y27" i="4"/>
  <c r="W27" i="4"/>
  <c r="V27" i="4"/>
  <c r="K27" i="4"/>
  <c r="D27" i="4"/>
  <c r="C27" i="4"/>
  <c r="BM26" i="4"/>
  <c r="BL26" i="4"/>
  <c r="BK26" i="4"/>
  <c r="BG26" i="4"/>
  <c r="BC26" i="4"/>
  <c r="AZ26" i="4"/>
  <c r="AU26" i="4"/>
  <c r="AT26" i="4"/>
  <c r="AS26" i="4"/>
  <c r="AP26" i="4"/>
  <c r="AM26" i="4"/>
  <c r="AJ26" i="4"/>
  <c r="AG26" i="4"/>
  <c r="AD26" i="4"/>
  <c r="Z26" i="4"/>
  <c r="Y26" i="4"/>
  <c r="W26" i="4"/>
  <c r="V26" i="4"/>
  <c r="K26" i="4"/>
  <c r="D26" i="4"/>
  <c r="C26" i="4"/>
  <c r="BM25" i="4"/>
  <c r="BL25" i="4"/>
  <c r="BK25" i="4"/>
  <c r="BG25" i="4"/>
  <c r="BC25" i="4"/>
  <c r="AZ25" i="4"/>
  <c r="AU25" i="4"/>
  <c r="AT25" i="4"/>
  <c r="AS25" i="4"/>
  <c r="AP25" i="4"/>
  <c r="AM25" i="4"/>
  <c r="AJ25" i="4"/>
  <c r="AG25" i="4"/>
  <c r="AD25" i="4"/>
  <c r="Z25" i="4"/>
  <c r="Y25" i="4"/>
  <c r="W25" i="4"/>
  <c r="V25" i="4"/>
  <c r="K25" i="4"/>
  <c r="D25" i="4"/>
  <c r="C25" i="4"/>
  <c r="BM24" i="4"/>
  <c r="BL24" i="4"/>
  <c r="BK24" i="4"/>
  <c r="BG24" i="4"/>
  <c r="BC24" i="4"/>
  <c r="AZ24" i="4"/>
  <c r="AU24" i="4"/>
  <c r="AT24" i="4"/>
  <c r="AS24" i="4"/>
  <c r="AP24" i="4"/>
  <c r="AM24" i="4"/>
  <c r="AJ24" i="4"/>
  <c r="AG24" i="4"/>
  <c r="AD24" i="4"/>
  <c r="Z24" i="4"/>
  <c r="Y24" i="4"/>
  <c r="W24" i="4"/>
  <c r="V24" i="4"/>
  <c r="K24" i="4"/>
  <c r="D24" i="4"/>
  <c r="C24" i="4"/>
  <c r="BM23" i="4"/>
  <c r="BL23" i="4"/>
  <c r="BK23" i="4"/>
  <c r="BG23" i="4"/>
  <c r="BC23" i="4"/>
  <c r="AZ23" i="4"/>
  <c r="AU23" i="4"/>
  <c r="AT23" i="4"/>
  <c r="AS23" i="4"/>
  <c r="AP23" i="4"/>
  <c r="AM23" i="4"/>
  <c r="AJ23" i="4"/>
  <c r="AG23" i="4"/>
  <c r="AD23" i="4"/>
  <c r="Z23" i="4"/>
  <c r="Y23" i="4"/>
  <c r="W23" i="4"/>
  <c r="V23" i="4"/>
  <c r="K23" i="4"/>
  <c r="D23" i="4"/>
  <c r="C23" i="4"/>
  <c r="BM22" i="4"/>
  <c r="BL22" i="4"/>
  <c r="BK22" i="4"/>
  <c r="BG22" i="4"/>
  <c r="BC22" i="4"/>
  <c r="AZ22" i="4"/>
  <c r="AU22" i="4"/>
  <c r="AT22" i="4"/>
  <c r="AS22" i="4"/>
  <c r="AP22" i="4"/>
  <c r="AM22" i="4"/>
  <c r="AJ22" i="4"/>
  <c r="AG22" i="4"/>
  <c r="AD22" i="4"/>
  <c r="Z22" i="4"/>
  <c r="Y22" i="4"/>
  <c r="W22" i="4"/>
  <c r="V22" i="4"/>
  <c r="K22" i="4"/>
  <c r="D22" i="4"/>
  <c r="C22" i="4"/>
  <c r="BM21" i="4"/>
  <c r="BL21" i="4"/>
  <c r="BK21" i="4"/>
  <c r="BG21" i="4"/>
  <c r="BC21" i="4"/>
  <c r="AZ21" i="4"/>
  <c r="AU21" i="4"/>
  <c r="AT21" i="4"/>
  <c r="AS21" i="4"/>
  <c r="AP21" i="4"/>
  <c r="AM21" i="4"/>
  <c r="AJ21" i="4"/>
  <c r="AG21" i="4"/>
  <c r="AD21" i="4"/>
  <c r="Z21" i="4"/>
  <c r="Y21" i="4"/>
  <c r="W21" i="4"/>
  <c r="V21" i="4"/>
  <c r="K21" i="4"/>
  <c r="D21" i="4"/>
  <c r="C21" i="4"/>
  <c r="BM20" i="4"/>
  <c r="BL20" i="4"/>
  <c r="BK20" i="4"/>
  <c r="BG20" i="4"/>
  <c r="BC20" i="4"/>
  <c r="AZ20" i="4"/>
  <c r="AU20" i="4"/>
  <c r="AT20" i="4"/>
  <c r="AS20" i="4"/>
  <c r="AP20" i="4"/>
  <c r="AM20" i="4"/>
  <c r="AJ20" i="4"/>
  <c r="AG20" i="4"/>
  <c r="AD20" i="4"/>
  <c r="Z20" i="4"/>
  <c r="Y20" i="4"/>
  <c r="W20" i="4"/>
  <c r="V20" i="4"/>
  <c r="K20" i="4"/>
  <c r="D20" i="4"/>
  <c r="C20" i="4"/>
  <c r="BM19" i="4"/>
  <c r="BL19" i="4"/>
  <c r="BK19" i="4"/>
  <c r="BG19" i="4"/>
  <c r="BC19" i="4"/>
  <c r="AZ19" i="4"/>
  <c r="AU19" i="4"/>
  <c r="AT19" i="4"/>
  <c r="AS19" i="4"/>
  <c r="AP19" i="4"/>
  <c r="AM19" i="4"/>
  <c r="AJ19" i="4"/>
  <c r="AG19" i="4"/>
  <c r="AD19" i="4"/>
  <c r="Z19" i="4"/>
  <c r="Y19" i="4"/>
  <c r="W19" i="4"/>
  <c r="V19" i="4"/>
  <c r="K19" i="4"/>
  <c r="D19" i="4"/>
  <c r="C19" i="4"/>
  <c r="BM18" i="4"/>
  <c r="BL18" i="4"/>
  <c r="BK18" i="4"/>
  <c r="BG18" i="4"/>
  <c r="BC18" i="4"/>
  <c r="AZ18" i="4"/>
  <c r="AU18" i="4"/>
  <c r="AT18" i="4"/>
  <c r="AS18" i="4"/>
  <c r="AP18" i="4"/>
  <c r="AM18" i="4"/>
  <c r="AJ18" i="4"/>
  <c r="AG18" i="4"/>
  <c r="AD18" i="4"/>
  <c r="Z18" i="4"/>
  <c r="Y18" i="4"/>
  <c r="W18" i="4"/>
  <c r="V18" i="4"/>
  <c r="K18" i="4"/>
  <c r="D18" i="4"/>
  <c r="C18" i="4"/>
  <c r="BM17" i="4"/>
  <c r="BL17" i="4"/>
  <c r="BK17" i="4"/>
  <c r="BG17" i="4"/>
  <c r="BC17" i="4"/>
  <c r="AZ17" i="4"/>
  <c r="AU17" i="4"/>
  <c r="AT17" i="4"/>
  <c r="AS17" i="4"/>
  <c r="AP17" i="4"/>
  <c r="AM17" i="4"/>
  <c r="AJ17" i="4"/>
  <c r="AG17" i="4"/>
  <c r="AD17" i="4"/>
  <c r="Z17" i="4"/>
  <c r="Y17" i="4"/>
  <c r="W17" i="4"/>
  <c r="V17" i="4"/>
  <c r="K17" i="4"/>
  <c r="D17" i="4"/>
  <c r="C17" i="4"/>
  <c r="BM16" i="4"/>
  <c r="BL16" i="4"/>
  <c r="BK16" i="4"/>
  <c r="BG16" i="4"/>
  <c r="BC16" i="4"/>
  <c r="AZ16" i="4"/>
  <c r="AU16" i="4"/>
  <c r="AT16" i="4"/>
  <c r="AS16" i="4"/>
  <c r="AP16" i="4"/>
  <c r="AM16" i="4"/>
  <c r="AJ16" i="4"/>
  <c r="AG16" i="4"/>
  <c r="AD16" i="4"/>
  <c r="Z16" i="4"/>
  <c r="Y16" i="4"/>
  <c r="W16" i="4"/>
  <c r="V16" i="4"/>
  <c r="K16" i="4"/>
  <c r="D16" i="4"/>
  <c r="C16" i="4"/>
  <c r="BM15" i="4"/>
  <c r="BL15" i="4"/>
  <c r="BK15" i="4"/>
  <c r="BG15" i="4"/>
  <c r="BC15" i="4"/>
  <c r="AZ15" i="4"/>
  <c r="AU15" i="4"/>
  <c r="AT15" i="4"/>
  <c r="AS15" i="4"/>
  <c r="AP15" i="4"/>
  <c r="AM15" i="4"/>
  <c r="AJ15" i="4"/>
  <c r="AG15" i="4"/>
  <c r="AD15" i="4"/>
  <c r="Z15" i="4"/>
  <c r="Y15" i="4"/>
  <c r="W15" i="4"/>
  <c r="V15" i="4"/>
  <c r="K15" i="4"/>
  <c r="D15" i="4"/>
  <c r="C15" i="4"/>
  <c r="BM14" i="4"/>
  <c r="BL14" i="4"/>
  <c r="BK14" i="4"/>
  <c r="BG14" i="4"/>
  <c r="BC14" i="4"/>
  <c r="AZ14" i="4"/>
  <c r="AU14" i="4"/>
  <c r="AT14" i="4"/>
  <c r="AS14" i="4"/>
  <c r="AP14" i="4"/>
  <c r="AM14" i="4"/>
  <c r="AJ14" i="4"/>
  <c r="AG14" i="4"/>
  <c r="AD14" i="4"/>
  <c r="Z14" i="4"/>
  <c r="Y14" i="4"/>
  <c r="W14" i="4"/>
  <c r="V14" i="4"/>
  <c r="K14" i="4"/>
  <c r="D14" i="4"/>
  <c r="C14" i="4"/>
  <c r="BM13" i="4"/>
  <c r="BL13" i="4"/>
  <c r="BK13" i="4"/>
  <c r="BG13" i="4"/>
  <c r="BC13" i="4"/>
  <c r="AZ13" i="4"/>
  <c r="AU13" i="4"/>
  <c r="AT13" i="4"/>
  <c r="AS13" i="4"/>
  <c r="AP13" i="4"/>
  <c r="AM13" i="4"/>
  <c r="AJ13" i="4"/>
  <c r="AG13" i="4"/>
  <c r="AD13" i="4"/>
  <c r="Z13" i="4"/>
  <c r="Y13" i="4"/>
  <c r="W13" i="4"/>
  <c r="V13" i="4"/>
  <c r="K13" i="4"/>
  <c r="D13" i="4"/>
  <c r="C13" i="4"/>
  <c r="BM12" i="4"/>
  <c r="BL12" i="4"/>
  <c r="BK12" i="4"/>
  <c r="BG12" i="4"/>
  <c r="BC12" i="4"/>
  <c r="AZ12" i="4"/>
  <c r="AU12" i="4"/>
  <c r="AT12" i="4"/>
  <c r="AS12" i="4"/>
  <c r="AP12" i="4"/>
  <c r="AM12" i="4"/>
  <c r="AJ12" i="4"/>
  <c r="AG12" i="4"/>
  <c r="AD12" i="4"/>
  <c r="Z12" i="4"/>
  <c r="Y12" i="4"/>
  <c r="W12" i="4"/>
  <c r="V12" i="4"/>
  <c r="K12" i="4"/>
  <c r="D12" i="4"/>
  <c r="C12" i="4"/>
  <c r="BM11" i="4"/>
  <c r="BL11" i="4"/>
  <c r="BK11" i="4"/>
  <c r="BG11" i="4"/>
  <c r="BC11" i="4"/>
  <c r="AZ11" i="4"/>
  <c r="AU11" i="4"/>
  <c r="AT11" i="4"/>
  <c r="AS11" i="4"/>
  <c r="AP11" i="4"/>
  <c r="AM11" i="4"/>
  <c r="AJ11" i="4"/>
  <c r="AG11" i="4"/>
  <c r="AD11" i="4"/>
  <c r="Z11" i="4"/>
  <c r="Y11" i="4"/>
  <c r="W11" i="4"/>
  <c r="V11" i="4"/>
  <c r="K11" i="4"/>
  <c r="B11" i="4"/>
  <c r="D11" i="4"/>
  <c r="C11" i="4"/>
  <c r="BS33" i="3"/>
  <c r="BS13" i="13"/>
  <c r="BR33" i="3"/>
  <c r="BR13" i="13"/>
  <c r="BQ33" i="3"/>
  <c r="BQ13" i="13"/>
  <c r="BP33" i="3"/>
  <c r="BP13" i="13"/>
  <c r="BO33" i="3"/>
  <c r="BO13" i="13"/>
  <c r="BN33" i="3"/>
  <c r="BN13" i="13"/>
  <c r="BJ33" i="3"/>
  <c r="BJ13" i="13"/>
  <c r="BI33" i="3"/>
  <c r="BI13" i="13"/>
  <c r="BH33" i="3"/>
  <c r="BH13" i="13"/>
  <c r="BF33" i="3"/>
  <c r="BF13" i="13"/>
  <c r="BE33" i="3"/>
  <c r="BE13" i="13"/>
  <c r="BD33" i="3"/>
  <c r="BD13" i="13"/>
  <c r="BB33" i="3"/>
  <c r="BB13" i="13"/>
  <c r="BA33" i="3"/>
  <c r="BA13" i="13"/>
  <c r="AY33" i="3"/>
  <c r="AY13" i="13"/>
  <c r="AX33" i="3"/>
  <c r="AX13" i="13"/>
  <c r="AW33" i="3"/>
  <c r="AW13" i="13"/>
  <c r="AR33" i="3"/>
  <c r="AR13" i="13"/>
  <c r="AQ33" i="3"/>
  <c r="AQ13" i="13"/>
  <c r="AO33" i="3"/>
  <c r="AO13" i="13"/>
  <c r="AN33" i="3"/>
  <c r="AN13" i="13"/>
  <c r="AL33" i="3"/>
  <c r="AL13" i="13"/>
  <c r="AK33" i="3"/>
  <c r="AK13" i="13"/>
  <c r="AI33" i="3"/>
  <c r="AI13" i="13"/>
  <c r="AH33" i="3"/>
  <c r="AH13" i="13"/>
  <c r="AF33" i="3"/>
  <c r="AF13" i="13"/>
  <c r="AE33" i="3"/>
  <c r="AE13" i="13"/>
  <c r="AC33" i="3"/>
  <c r="AC13" i="13"/>
  <c r="AB33" i="3"/>
  <c r="AB13" i="13"/>
  <c r="R33" i="3"/>
  <c r="R13" i="13"/>
  <c r="Q33" i="3"/>
  <c r="Q13" i="13"/>
  <c r="P33" i="3"/>
  <c r="P13" i="13"/>
  <c r="O33" i="3"/>
  <c r="O13" i="13"/>
  <c r="N33" i="3"/>
  <c r="N13" i="13"/>
  <c r="M33" i="3"/>
  <c r="M13" i="13"/>
  <c r="L33" i="3"/>
  <c r="L13" i="13"/>
  <c r="J33" i="3"/>
  <c r="J13" i="13"/>
  <c r="I33" i="3"/>
  <c r="I13" i="13"/>
  <c r="H33" i="3"/>
  <c r="H13" i="13"/>
  <c r="G33" i="3"/>
  <c r="G13" i="13"/>
  <c r="F33" i="3"/>
  <c r="F13" i="13"/>
  <c r="E33" i="3"/>
  <c r="E13" i="13"/>
  <c r="BM32" i="3"/>
  <c r="BL32" i="3"/>
  <c r="BK32" i="3"/>
  <c r="BG32" i="3"/>
  <c r="BC32" i="3"/>
  <c r="AZ32" i="3"/>
  <c r="AV32" i="3"/>
  <c r="U32" i="3"/>
  <c r="AU32" i="3"/>
  <c r="T32" i="3"/>
  <c r="AT32" i="3"/>
  <c r="AS32" i="3"/>
  <c r="AP32" i="3"/>
  <c r="AM32" i="3"/>
  <c r="AJ32" i="3"/>
  <c r="AG32" i="3"/>
  <c r="AD32" i="3"/>
  <c r="X32" i="3"/>
  <c r="AA32" i="3"/>
  <c r="Z32" i="3"/>
  <c r="Y32" i="3"/>
  <c r="W32" i="3"/>
  <c r="V32" i="3"/>
  <c r="S32" i="3"/>
  <c r="K32" i="3"/>
  <c r="D32" i="3"/>
  <c r="C32" i="3"/>
  <c r="B32" i="3"/>
  <c r="BM31" i="3"/>
  <c r="BL31" i="3"/>
  <c r="BK31" i="3"/>
  <c r="BG31" i="3"/>
  <c r="BC31" i="3"/>
  <c r="AZ31" i="3"/>
  <c r="AV31" i="3"/>
  <c r="U31" i="3"/>
  <c r="AU31" i="3"/>
  <c r="T31" i="3"/>
  <c r="AT31" i="3"/>
  <c r="AS31" i="3"/>
  <c r="AP31" i="3"/>
  <c r="AM31" i="3"/>
  <c r="AJ31" i="3"/>
  <c r="AG31" i="3"/>
  <c r="AD31" i="3"/>
  <c r="X31" i="3"/>
  <c r="AA31" i="3"/>
  <c r="Z31" i="3"/>
  <c r="Y31" i="3"/>
  <c r="W31" i="3"/>
  <c r="V31" i="3"/>
  <c r="S31" i="3"/>
  <c r="K31" i="3"/>
  <c r="D31" i="3"/>
  <c r="C31" i="3"/>
  <c r="B31" i="3"/>
  <c r="BM30" i="3"/>
  <c r="BL30" i="3"/>
  <c r="BK30" i="3"/>
  <c r="BG30" i="3"/>
  <c r="BC30" i="3"/>
  <c r="AZ30" i="3"/>
  <c r="AV30" i="3"/>
  <c r="U30" i="3"/>
  <c r="AU30" i="3"/>
  <c r="T30" i="3"/>
  <c r="AT30" i="3"/>
  <c r="AS30" i="3"/>
  <c r="AP30" i="3"/>
  <c r="AM30" i="3"/>
  <c r="AJ30" i="3"/>
  <c r="X30" i="3"/>
  <c r="AG30" i="3"/>
  <c r="AD30" i="3"/>
  <c r="AA30" i="3"/>
  <c r="Z30" i="3"/>
  <c r="Y30" i="3"/>
  <c r="W30" i="3"/>
  <c r="V30" i="3"/>
  <c r="S30" i="3"/>
  <c r="K30" i="3"/>
  <c r="D30" i="3"/>
  <c r="C30" i="3"/>
  <c r="B30" i="3"/>
  <c r="BM29" i="3"/>
  <c r="BL29" i="3"/>
  <c r="BK29" i="3"/>
  <c r="BG29" i="3"/>
  <c r="BC29" i="3"/>
  <c r="AZ29" i="3"/>
  <c r="AV29" i="3"/>
  <c r="U29" i="3"/>
  <c r="AU29" i="3"/>
  <c r="T29" i="3"/>
  <c r="AT29" i="3"/>
  <c r="AS29" i="3"/>
  <c r="AP29" i="3"/>
  <c r="AM29" i="3"/>
  <c r="AA29" i="3"/>
  <c r="AJ29" i="3"/>
  <c r="AG29" i="3"/>
  <c r="AD29" i="3"/>
  <c r="X29" i="3"/>
  <c r="Z29" i="3"/>
  <c r="Y29" i="3"/>
  <c r="W29" i="3"/>
  <c r="V29" i="3"/>
  <c r="S29" i="3"/>
  <c r="K29" i="3"/>
  <c r="D29" i="3"/>
  <c r="C29" i="3"/>
  <c r="B29" i="3"/>
  <c r="BM28" i="3"/>
  <c r="BL28" i="3"/>
  <c r="BK28" i="3"/>
  <c r="BG28" i="3"/>
  <c r="BC28" i="3"/>
  <c r="AZ28" i="3"/>
  <c r="AV28" i="3"/>
  <c r="U28" i="3"/>
  <c r="AU28" i="3"/>
  <c r="T28" i="3"/>
  <c r="AT28" i="3"/>
  <c r="S28" i="3"/>
  <c r="AS28" i="3"/>
  <c r="AP28" i="3"/>
  <c r="AM28" i="3"/>
  <c r="AJ28" i="3"/>
  <c r="AG28" i="3"/>
  <c r="AD28" i="3"/>
  <c r="X28" i="3"/>
  <c r="AA28" i="3"/>
  <c r="Z28" i="3"/>
  <c r="Y28" i="3"/>
  <c r="W28" i="3"/>
  <c r="V28" i="3"/>
  <c r="K28" i="3"/>
  <c r="B28" i="3"/>
  <c r="D28" i="3"/>
  <c r="C28" i="3"/>
  <c r="BM27" i="3"/>
  <c r="BL27" i="3"/>
  <c r="BK27" i="3"/>
  <c r="BG27" i="3"/>
  <c r="BC27" i="3"/>
  <c r="AZ27" i="3"/>
  <c r="AV27" i="3"/>
  <c r="U27" i="3"/>
  <c r="AU27" i="3"/>
  <c r="T27" i="3"/>
  <c r="AT27" i="3"/>
  <c r="AS27" i="3"/>
  <c r="AP27" i="3"/>
  <c r="AM27" i="3"/>
  <c r="AJ27" i="3"/>
  <c r="AG27" i="3"/>
  <c r="AD27" i="3"/>
  <c r="X27" i="3"/>
  <c r="AA27" i="3"/>
  <c r="Z27" i="3"/>
  <c r="Y27" i="3"/>
  <c r="W27" i="3"/>
  <c r="V27" i="3"/>
  <c r="S27" i="3"/>
  <c r="K27" i="3"/>
  <c r="B27" i="3"/>
  <c r="D27" i="3"/>
  <c r="C27" i="3"/>
  <c r="BM26" i="3"/>
  <c r="BL26" i="3"/>
  <c r="BK26" i="3"/>
  <c r="BG26" i="3"/>
  <c r="BC26" i="3"/>
  <c r="AZ26" i="3"/>
  <c r="AV26" i="3"/>
  <c r="U26" i="3"/>
  <c r="AU26" i="3"/>
  <c r="T26" i="3"/>
  <c r="AT26" i="3"/>
  <c r="S26" i="3"/>
  <c r="AS26" i="3"/>
  <c r="AP26" i="3"/>
  <c r="AM26" i="3"/>
  <c r="AJ26" i="3"/>
  <c r="X26" i="3"/>
  <c r="AG26" i="3"/>
  <c r="AD26" i="3"/>
  <c r="AA26" i="3"/>
  <c r="Z26" i="3"/>
  <c r="Y26" i="3"/>
  <c r="W26" i="3"/>
  <c r="V26" i="3"/>
  <c r="K26" i="3"/>
  <c r="D26" i="3"/>
  <c r="C26" i="3"/>
  <c r="B26" i="3"/>
  <c r="BM25" i="3"/>
  <c r="BL25" i="3"/>
  <c r="BK25" i="3"/>
  <c r="BG25" i="3"/>
  <c r="BC25" i="3"/>
  <c r="AZ25" i="3"/>
  <c r="AV25" i="3"/>
  <c r="U25" i="3"/>
  <c r="AU25" i="3"/>
  <c r="T25" i="3"/>
  <c r="AT25" i="3"/>
  <c r="S25" i="3"/>
  <c r="AS25" i="3"/>
  <c r="AP25" i="3"/>
  <c r="AM25" i="3"/>
  <c r="AA25" i="3"/>
  <c r="AJ25" i="3"/>
  <c r="AG25" i="3"/>
  <c r="AD25" i="3"/>
  <c r="X25" i="3"/>
  <c r="Z25" i="3"/>
  <c r="Y25" i="3"/>
  <c r="W25" i="3"/>
  <c r="V25" i="3"/>
  <c r="K25" i="3"/>
  <c r="B25" i="3"/>
  <c r="D25" i="3"/>
  <c r="C25" i="3"/>
  <c r="BM24" i="3"/>
  <c r="BL24" i="3"/>
  <c r="BK24" i="3"/>
  <c r="BG24" i="3"/>
  <c r="BC24" i="3"/>
  <c r="AZ24" i="3"/>
  <c r="AV24" i="3"/>
  <c r="U24" i="3"/>
  <c r="AU24" i="3"/>
  <c r="T24" i="3"/>
  <c r="AT24" i="3"/>
  <c r="AS24" i="3"/>
  <c r="AP24" i="3"/>
  <c r="AM24" i="3"/>
  <c r="AJ24" i="3"/>
  <c r="AG24" i="3"/>
  <c r="AD24" i="3"/>
  <c r="X24" i="3"/>
  <c r="AA24" i="3"/>
  <c r="Z24" i="3"/>
  <c r="Y24" i="3"/>
  <c r="W24" i="3"/>
  <c r="V24" i="3"/>
  <c r="S24" i="3"/>
  <c r="K24" i="3"/>
  <c r="B24" i="3"/>
  <c r="D24" i="3"/>
  <c r="C24" i="3"/>
  <c r="BM23" i="3"/>
  <c r="BL23" i="3"/>
  <c r="BK23" i="3"/>
  <c r="BG23" i="3"/>
  <c r="BC23" i="3"/>
  <c r="AZ23" i="3"/>
  <c r="AV23" i="3"/>
  <c r="U23" i="3"/>
  <c r="AU23" i="3"/>
  <c r="T23" i="3"/>
  <c r="AT23" i="3"/>
  <c r="S23" i="3"/>
  <c r="AS23" i="3"/>
  <c r="AP23" i="3"/>
  <c r="AM23" i="3"/>
  <c r="AJ23" i="3"/>
  <c r="AG23" i="3"/>
  <c r="AD23" i="3"/>
  <c r="X23" i="3"/>
  <c r="AA23" i="3"/>
  <c r="Z23" i="3"/>
  <c r="Y23" i="3"/>
  <c r="W23" i="3"/>
  <c r="V23" i="3"/>
  <c r="K23" i="3"/>
  <c r="B23" i="3"/>
  <c r="D23" i="3"/>
  <c r="C23" i="3"/>
  <c r="BM22" i="3"/>
  <c r="BL22" i="3"/>
  <c r="BK22" i="3"/>
  <c r="BG22" i="3"/>
  <c r="BC22" i="3"/>
  <c r="AZ22" i="3"/>
  <c r="AV22" i="3"/>
  <c r="U22" i="3"/>
  <c r="AU22" i="3"/>
  <c r="T22" i="3"/>
  <c r="AT22" i="3"/>
  <c r="AS22" i="3"/>
  <c r="AP22" i="3"/>
  <c r="AM22" i="3"/>
  <c r="AJ22" i="3"/>
  <c r="X22" i="3"/>
  <c r="AG22" i="3"/>
  <c r="AD22" i="3"/>
  <c r="AA22" i="3"/>
  <c r="Z22" i="3"/>
  <c r="Y22" i="3"/>
  <c r="W22" i="3"/>
  <c r="V22" i="3"/>
  <c r="S22" i="3"/>
  <c r="K22" i="3"/>
  <c r="B22" i="3"/>
  <c r="D22" i="3"/>
  <c r="C22" i="3"/>
  <c r="BM21" i="3"/>
  <c r="BL21" i="3"/>
  <c r="BK21" i="3"/>
  <c r="BG21" i="3"/>
  <c r="BC21" i="3"/>
  <c r="AZ21" i="3"/>
  <c r="AV21" i="3"/>
  <c r="U21" i="3"/>
  <c r="AU21" i="3"/>
  <c r="T21" i="3"/>
  <c r="AT21" i="3"/>
  <c r="AS21" i="3"/>
  <c r="AP21" i="3"/>
  <c r="AM21" i="3"/>
  <c r="AA21" i="3"/>
  <c r="AJ21" i="3"/>
  <c r="AG21" i="3"/>
  <c r="AD21" i="3"/>
  <c r="X21" i="3"/>
  <c r="Z21" i="3"/>
  <c r="Y21" i="3"/>
  <c r="W21" i="3"/>
  <c r="V21" i="3"/>
  <c r="S21" i="3"/>
  <c r="K21" i="3"/>
  <c r="B21" i="3"/>
  <c r="D21" i="3"/>
  <c r="C21" i="3"/>
  <c r="BM20" i="3"/>
  <c r="BL20" i="3"/>
  <c r="BK20" i="3"/>
  <c r="BG20" i="3"/>
  <c r="BC20" i="3"/>
  <c r="AZ20" i="3"/>
  <c r="AV20" i="3"/>
  <c r="U20" i="3"/>
  <c r="AU20" i="3"/>
  <c r="T20" i="3"/>
  <c r="AT20" i="3"/>
  <c r="S20" i="3"/>
  <c r="AS20" i="3"/>
  <c r="AP20" i="3"/>
  <c r="AM20" i="3"/>
  <c r="AJ20" i="3"/>
  <c r="AG20" i="3"/>
  <c r="AD20" i="3"/>
  <c r="X20" i="3"/>
  <c r="AA20" i="3"/>
  <c r="Z20" i="3"/>
  <c r="Y20" i="3"/>
  <c r="W20" i="3"/>
  <c r="V20" i="3"/>
  <c r="K20" i="3"/>
  <c r="B20" i="3"/>
  <c r="D20" i="3"/>
  <c r="C20" i="3"/>
  <c r="BM19" i="3"/>
  <c r="BL19" i="3"/>
  <c r="BK19" i="3"/>
  <c r="BG19" i="3"/>
  <c r="BC19" i="3"/>
  <c r="AZ19" i="3"/>
  <c r="AV19" i="3"/>
  <c r="U19" i="3"/>
  <c r="AU19" i="3"/>
  <c r="T19" i="3"/>
  <c r="AT19" i="3"/>
  <c r="S19" i="3"/>
  <c r="AS19" i="3"/>
  <c r="AP19" i="3"/>
  <c r="AM19" i="3"/>
  <c r="AJ19" i="3"/>
  <c r="AG19" i="3"/>
  <c r="AD19" i="3"/>
  <c r="X19" i="3"/>
  <c r="AA19" i="3"/>
  <c r="Z19" i="3"/>
  <c r="Y19" i="3"/>
  <c r="W19" i="3"/>
  <c r="V19" i="3"/>
  <c r="K19" i="3"/>
  <c r="B19" i="3"/>
  <c r="D19" i="3"/>
  <c r="C19" i="3"/>
  <c r="BM18" i="3"/>
  <c r="BL18" i="3"/>
  <c r="BK18" i="3"/>
  <c r="BG18" i="3"/>
  <c r="BC18" i="3"/>
  <c r="AZ18" i="3"/>
  <c r="AV18" i="3"/>
  <c r="U18" i="3"/>
  <c r="AU18" i="3"/>
  <c r="T18" i="3"/>
  <c r="AT18" i="3"/>
  <c r="S18" i="3"/>
  <c r="AS18" i="3"/>
  <c r="AP18" i="3"/>
  <c r="AM18" i="3"/>
  <c r="AJ18" i="3"/>
  <c r="X18" i="3"/>
  <c r="AG18" i="3"/>
  <c r="AD18" i="3"/>
  <c r="AA18" i="3"/>
  <c r="Z18" i="3"/>
  <c r="Y18" i="3"/>
  <c r="W18" i="3"/>
  <c r="V18" i="3"/>
  <c r="K18" i="3"/>
  <c r="D18" i="3"/>
  <c r="C18" i="3"/>
  <c r="B18" i="3"/>
  <c r="BM17" i="3"/>
  <c r="BL17" i="3"/>
  <c r="BK17" i="3"/>
  <c r="BG17" i="3"/>
  <c r="BC17" i="3"/>
  <c r="AZ17" i="3"/>
  <c r="AV17" i="3"/>
  <c r="U17" i="3"/>
  <c r="AU17" i="3"/>
  <c r="T17" i="3"/>
  <c r="AT17" i="3"/>
  <c r="S17" i="3"/>
  <c r="AS17" i="3"/>
  <c r="AP17" i="3"/>
  <c r="AM17" i="3"/>
  <c r="AA17" i="3"/>
  <c r="AJ17" i="3"/>
  <c r="AG17" i="3"/>
  <c r="AD17" i="3"/>
  <c r="X17" i="3"/>
  <c r="Z17" i="3"/>
  <c r="Y17" i="3"/>
  <c r="W17" i="3"/>
  <c r="V17" i="3"/>
  <c r="K17" i="3"/>
  <c r="B17" i="3"/>
  <c r="D17" i="3"/>
  <c r="C17" i="3"/>
  <c r="BM16" i="3"/>
  <c r="BL16" i="3"/>
  <c r="BK16" i="3"/>
  <c r="BG16" i="3"/>
  <c r="BC16" i="3"/>
  <c r="AZ16" i="3"/>
  <c r="AV16" i="3"/>
  <c r="U16" i="3"/>
  <c r="AU16" i="3"/>
  <c r="T16" i="3"/>
  <c r="AT16" i="3"/>
  <c r="AS16" i="3"/>
  <c r="AP16" i="3"/>
  <c r="AM16" i="3"/>
  <c r="AJ16" i="3"/>
  <c r="AG16" i="3"/>
  <c r="AD16" i="3"/>
  <c r="X16" i="3"/>
  <c r="AA16" i="3"/>
  <c r="Z16" i="3"/>
  <c r="Y16" i="3"/>
  <c r="W16" i="3"/>
  <c r="V16" i="3"/>
  <c r="S16" i="3"/>
  <c r="K16" i="3"/>
  <c r="B16" i="3"/>
  <c r="D16" i="3"/>
  <c r="C16" i="3"/>
  <c r="BM15" i="3"/>
  <c r="BL15" i="3"/>
  <c r="BK15" i="3"/>
  <c r="BG15" i="3"/>
  <c r="BC15" i="3"/>
  <c r="AZ15" i="3"/>
  <c r="AV15" i="3"/>
  <c r="U15" i="3"/>
  <c r="AU15" i="3"/>
  <c r="T15" i="3"/>
  <c r="AT15" i="3"/>
  <c r="S15" i="3"/>
  <c r="AS15" i="3"/>
  <c r="AP15" i="3"/>
  <c r="AM15" i="3"/>
  <c r="AJ15" i="3"/>
  <c r="AG15" i="3"/>
  <c r="AD15" i="3"/>
  <c r="X15" i="3"/>
  <c r="AA15" i="3"/>
  <c r="Z15" i="3"/>
  <c r="Y15" i="3"/>
  <c r="W15" i="3"/>
  <c r="V15" i="3"/>
  <c r="K15" i="3"/>
  <c r="B15" i="3"/>
  <c r="D15" i="3"/>
  <c r="C15" i="3"/>
  <c r="BM14" i="3"/>
  <c r="BL14" i="3"/>
  <c r="BL33" i="3"/>
  <c r="BL13" i="13"/>
  <c r="BK14" i="3"/>
  <c r="BG14" i="3"/>
  <c r="BC14" i="3"/>
  <c r="AZ14" i="3"/>
  <c r="AV14" i="3"/>
  <c r="AU14" i="3"/>
  <c r="AT14" i="3"/>
  <c r="AS14" i="3"/>
  <c r="AP14" i="3"/>
  <c r="AM14" i="3"/>
  <c r="AJ14" i="3"/>
  <c r="X14" i="3"/>
  <c r="X33" i="3"/>
  <c r="X13" i="13"/>
  <c r="AG14" i="3"/>
  <c r="AD14" i="3"/>
  <c r="AA14" i="3"/>
  <c r="Z14" i="3"/>
  <c r="Y14" i="3"/>
  <c r="W14" i="3"/>
  <c r="V14" i="3"/>
  <c r="S14" i="3"/>
  <c r="K14" i="3"/>
  <c r="D14" i="3"/>
  <c r="C14" i="3"/>
  <c r="B14" i="3"/>
  <c r="BM13" i="3"/>
  <c r="BL13" i="3"/>
  <c r="BK13" i="3"/>
  <c r="BG13" i="3"/>
  <c r="BC13" i="3"/>
  <c r="AZ13" i="3"/>
  <c r="AV13" i="3"/>
  <c r="AU13" i="3"/>
  <c r="T13" i="3"/>
  <c r="AT13" i="3"/>
  <c r="S13" i="3"/>
  <c r="AS13" i="3"/>
  <c r="AP13" i="3"/>
  <c r="AM13" i="3"/>
  <c r="AA13" i="3"/>
  <c r="AJ13" i="3"/>
  <c r="AG13" i="3"/>
  <c r="AD13" i="3"/>
  <c r="X13" i="3"/>
  <c r="Z13" i="3"/>
  <c r="Y13" i="3"/>
  <c r="W13" i="3"/>
  <c r="V13" i="3"/>
  <c r="K13" i="3"/>
  <c r="B13" i="3"/>
  <c r="D13" i="3"/>
  <c r="C13" i="3"/>
  <c r="BM12" i="3"/>
  <c r="BL12" i="3"/>
  <c r="BK12" i="3"/>
  <c r="BG12" i="3"/>
  <c r="BC12" i="3"/>
  <c r="AZ12" i="3"/>
  <c r="AV12" i="3"/>
  <c r="U12" i="3"/>
  <c r="AU12" i="3"/>
  <c r="T12" i="3"/>
  <c r="AT12" i="3"/>
  <c r="S12" i="3"/>
  <c r="AS12" i="3"/>
  <c r="AP12" i="3"/>
  <c r="AM12" i="3"/>
  <c r="AJ12" i="3"/>
  <c r="AG12" i="3"/>
  <c r="AD12" i="3"/>
  <c r="X12" i="3"/>
  <c r="AA12" i="3"/>
  <c r="Z12" i="3"/>
  <c r="Y12" i="3"/>
  <c r="W12" i="3"/>
  <c r="V12" i="3"/>
  <c r="K12" i="3"/>
  <c r="B12" i="3"/>
  <c r="D12" i="3"/>
  <c r="C12" i="3"/>
  <c r="BM11" i="3"/>
  <c r="BM33" i="3"/>
  <c r="BM13" i="13"/>
  <c r="BL11" i="3"/>
  <c r="BK11" i="3"/>
  <c r="BK33" i="3"/>
  <c r="BK13" i="13"/>
  <c r="BG11" i="3"/>
  <c r="BG33" i="3"/>
  <c r="BG13" i="13"/>
  <c r="BC11" i="3"/>
  <c r="BC33" i="3"/>
  <c r="BC13" i="13"/>
  <c r="AZ11" i="3"/>
  <c r="AU11" i="3"/>
  <c r="AT11" i="3"/>
  <c r="AS11" i="3"/>
  <c r="AS33" i="3"/>
  <c r="AS13" i="13"/>
  <c r="AP11" i="3"/>
  <c r="AP33" i="3"/>
  <c r="AP13" i="13"/>
  <c r="AM11" i="3"/>
  <c r="AM33" i="3"/>
  <c r="AM13" i="13"/>
  <c r="AJ11" i="3"/>
  <c r="AG11" i="3"/>
  <c r="AG33" i="3"/>
  <c r="AG13" i="13"/>
  <c r="AD11" i="3"/>
  <c r="X11" i="3"/>
  <c r="AA11" i="3"/>
  <c r="Z11" i="3"/>
  <c r="Z33" i="3"/>
  <c r="Z13" i="13"/>
  <c r="Y11" i="3"/>
  <c r="Y33" i="3"/>
  <c r="Y13" i="13"/>
  <c r="W11" i="3"/>
  <c r="W33" i="3"/>
  <c r="W13" i="13"/>
  <c r="V11" i="3"/>
  <c r="V33" i="3"/>
  <c r="V13" i="13"/>
  <c r="K11" i="3"/>
  <c r="D11" i="3"/>
  <c r="D33" i="3"/>
  <c r="D13" i="13"/>
  <c r="C11" i="3"/>
  <c r="C33" i="3"/>
  <c r="C13" i="13"/>
  <c r="BS56" i="2"/>
  <c r="BS12" i="13"/>
  <c r="BR56" i="2"/>
  <c r="BR12" i="13"/>
  <c r="BQ56" i="2"/>
  <c r="BQ12" i="13"/>
  <c r="BP56" i="2"/>
  <c r="BP12" i="13"/>
  <c r="BO56" i="2"/>
  <c r="BO12" i="13"/>
  <c r="BN56" i="2"/>
  <c r="BN12" i="13"/>
  <c r="BJ56" i="2"/>
  <c r="BJ12" i="13"/>
  <c r="BI56" i="2"/>
  <c r="BI12" i="13"/>
  <c r="BH56" i="2"/>
  <c r="BH12" i="13"/>
  <c r="BF56" i="2"/>
  <c r="BF12" i="13"/>
  <c r="BE56" i="2"/>
  <c r="BE12" i="13"/>
  <c r="BD56" i="2"/>
  <c r="BD12" i="13"/>
  <c r="BB56" i="2"/>
  <c r="BB12" i="13"/>
  <c r="BA56" i="2"/>
  <c r="BA12" i="13"/>
  <c r="AX56" i="2"/>
  <c r="AX12" i="13"/>
  <c r="AW56" i="2"/>
  <c r="AW12" i="13"/>
  <c r="AR56" i="2"/>
  <c r="AR12" i="13"/>
  <c r="AQ56" i="2"/>
  <c r="AQ12" i="13"/>
  <c r="AO56" i="2"/>
  <c r="AO12" i="13"/>
  <c r="AN56" i="2"/>
  <c r="AN12" i="13"/>
  <c r="AL56" i="2"/>
  <c r="AL12" i="13"/>
  <c r="AK56" i="2"/>
  <c r="AK12" i="13"/>
  <c r="AI56" i="2"/>
  <c r="AI12" i="13"/>
  <c r="AH56" i="2"/>
  <c r="AH12" i="13"/>
  <c r="AF56" i="2"/>
  <c r="AF12" i="13"/>
  <c r="AE56" i="2"/>
  <c r="AE12" i="13"/>
  <c r="AC56" i="2"/>
  <c r="AC12" i="13"/>
  <c r="AB56" i="2"/>
  <c r="AB12" i="13"/>
  <c r="R56" i="2"/>
  <c r="R12" i="13"/>
  <c r="Q56" i="2"/>
  <c r="Q12" i="13"/>
  <c r="P56" i="2"/>
  <c r="P12" i="13"/>
  <c r="O56" i="2"/>
  <c r="O12" i="13"/>
  <c r="N56" i="2"/>
  <c r="N12" i="13"/>
  <c r="M56" i="2"/>
  <c r="M12" i="13"/>
  <c r="L56" i="2"/>
  <c r="L12" i="13"/>
  <c r="J56" i="2"/>
  <c r="J12" i="13"/>
  <c r="I56" i="2"/>
  <c r="I12" i="13"/>
  <c r="H56" i="2"/>
  <c r="H12" i="13"/>
  <c r="G56" i="2"/>
  <c r="G12" i="13"/>
  <c r="F56" i="2"/>
  <c r="F12" i="13"/>
  <c r="E56" i="2"/>
  <c r="E12" i="13"/>
  <c r="E23" i="13"/>
  <c r="BM55" i="2"/>
  <c r="BL55" i="2"/>
  <c r="BK55" i="2"/>
  <c r="BG55" i="2"/>
  <c r="BC55" i="2"/>
  <c r="AU55" i="2"/>
  <c r="AT55" i="2"/>
  <c r="AS55" i="2"/>
  <c r="AP55" i="2"/>
  <c r="AM55" i="2"/>
  <c r="AJ55" i="2"/>
  <c r="AG55" i="2"/>
  <c r="AD55" i="2"/>
  <c r="Z55" i="2"/>
  <c r="Y55" i="2"/>
  <c r="W55" i="2"/>
  <c r="V55" i="2"/>
  <c r="K55" i="2"/>
  <c r="D55" i="2"/>
  <c r="C55" i="2"/>
  <c r="BM39" i="2"/>
  <c r="BL39" i="2"/>
  <c r="BK39" i="2"/>
  <c r="BG39" i="2"/>
  <c r="BC39" i="2"/>
  <c r="AZ39" i="2"/>
  <c r="AU39" i="2"/>
  <c r="AT39" i="2"/>
  <c r="AS39" i="2"/>
  <c r="AP39" i="2"/>
  <c r="AM39" i="2"/>
  <c r="AJ39" i="2"/>
  <c r="AG39" i="2"/>
  <c r="AD39" i="2"/>
  <c r="Z39" i="2"/>
  <c r="Y39" i="2"/>
  <c r="W39" i="2"/>
  <c r="V39" i="2"/>
  <c r="K39" i="2"/>
  <c r="D39" i="2"/>
  <c r="C39" i="2"/>
  <c r="BM30" i="2"/>
  <c r="BL30" i="2"/>
  <c r="BK30" i="2"/>
  <c r="BG30" i="2"/>
  <c r="BC30" i="2"/>
  <c r="AZ30" i="2"/>
  <c r="AU30" i="2"/>
  <c r="AT30" i="2"/>
  <c r="AS30" i="2"/>
  <c r="AP30" i="2"/>
  <c r="AM30" i="2"/>
  <c r="AJ30" i="2"/>
  <c r="AG30" i="2"/>
  <c r="AD30" i="2"/>
  <c r="Z30" i="2"/>
  <c r="Y30" i="2"/>
  <c r="W30" i="2"/>
  <c r="V30" i="2"/>
  <c r="K30" i="2"/>
  <c r="D30" i="2"/>
  <c r="C30" i="2"/>
  <c r="BM29" i="2"/>
  <c r="BL29" i="2"/>
  <c r="BK29" i="2"/>
  <c r="BG29" i="2"/>
  <c r="BC29" i="2"/>
  <c r="AU29" i="2"/>
  <c r="AT29" i="2"/>
  <c r="AS29" i="2"/>
  <c r="AP29" i="2"/>
  <c r="AM29" i="2"/>
  <c r="AJ29" i="2"/>
  <c r="AG29" i="2"/>
  <c r="AD29" i="2"/>
  <c r="Z29" i="2"/>
  <c r="Y29" i="2"/>
  <c r="W29" i="2"/>
  <c r="V29" i="2"/>
  <c r="K29" i="2"/>
  <c r="D29" i="2"/>
  <c r="C29" i="2"/>
  <c r="BM28" i="2"/>
  <c r="BL28" i="2"/>
  <c r="BK28" i="2"/>
  <c r="BG28" i="2"/>
  <c r="BC28" i="2"/>
  <c r="AZ28" i="2"/>
  <c r="AU28" i="2"/>
  <c r="AT28" i="2"/>
  <c r="AS28" i="2"/>
  <c r="AP28" i="2"/>
  <c r="AM28" i="2"/>
  <c r="AJ28" i="2"/>
  <c r="AG28" i="2"/>
  <c r="AD28" i="2"/>
  <c r="Z28" i="2"/>
  <c r="Y28" i="2"/>
  <c r="W28" i="2"/>
  <c r="V28" i="2"/>
  <c r="K28" i="2"/>
  <c r="D28" i="2"/>
  <c r="C28" i="2"/>
  <c r="BM27" i="2"/>
  <c r="BL27" i="2"/>
  <c r="BK27" i="2"/>
  <c r="BG27" i="2"/>
  <c r="BC27" i="2"/>
  <c r="AZ27" i="2"/>
  <c r="AU27" i="2"/>
  <c r="AT27" i="2"/>
  <c r="AS27" i="2"/>
  <c r="AP27" i="2"/>
  <c r="AM27" i="2"/>
  <c r="AJ27" i="2"/>
  <c r="AG27" i="2"/>
  <c r="AD27" i="2"/>
  <c r="Z27" i="2"/>
  <c r="Y27" i="2"/>
  <c r="W27" i="2"/>
  <c r="V27" i="2"/>
  <c r="K27" i="2"/>
  <c r="D27" i="2"/>
  <c r="C27" i="2"/>
  <c r="BM26" i="2"/>
  <c r="BL26" i="2"/>
  <c r="BK26" i="2"/>
  <c r="BG26" i="2"/>
  <c r="BC26" i="2"/>
  <c r="AZ26" i="2"/>
  <c r="AU26" i="2"/>
  <c r="AT26" i="2"/>
  <c r="AS26" i="2"/>
  <c r="AP26" i="2"/>
  <c r="AM26" i="2"/>
  <c r="AJ26" i="2"/>
  <c r="AG26" i="2"/>
  <c r="AD26" i="2"/>
  <c r="Z26" i="2"/>
  <c r="Y26" i="2"/>
  <c r="W26" i="2"/>
  <c r="V26" i="2"/>
  <c r="K26" i="2"/>
  <c r="D26" i="2"/>
  <c r="C26" i="2"/>
  <c r="BM25" i="2"/>
  <c r="BL25" i="2"/>
  <c r="BK25" i="2"/>
  <c r="BG25" i="2"/>
  <c r="BC25" i="2"/>
  <c r="AT25" i="2"/>
  <c r="AS25" i="2"/>
  <c r="AP25" i="2"/>
  <c r="AM25" i="2"/>
  <c r="AJ25" i="2"/>
  <c r="AG25" i="2"/>
  <c r="AD25" i="2"/>
  <c r="Z25" i="2"/>
  <c r="Y25" i="2"/>
  <c r="W25" i="2"/>
  <c r="V25" i="2"/>
  <c r="S25" i="2"/>
  <c r="K25" i="2"/>
  <c r="D25" i="2"/>
  <c r="C25" i="2"/>
  <c r="BM24" i="2"/>
  <c r="BL24" i="2"/>
  <c r="BK24" i="2"/>
  <c r="BG24" i="2"/>
  <c r="BC24" i="2"/>
  <c r="AZ24" i="2"/>
  <c r="AU24" i="2"/>
  <c r="AT24" i="2"/>
  <c r="AS24" i="2"/>
  <c r="AP24" i="2"/>
  <c r="AM24" i="2"/>
  <c r="AJ24" i="2"/>
  <c r="AG24" i="2"/>
  <c r="AD24" i="2"/>
  <c r="Z24" i="2"/>
  <c r="Y24" i="2"/>
  <c r="W24" i="2"/>
  <c r="V24" i="2"/>
  <c r="K24" i="2"/>
  <c r="D24" i="2"/>
  <c r="C24" i="2"/>
  <c r="BM23" i="2"/>
  <c r="BL23" i="2"/>
  <c r="BK23" i="2"/>
  <c r="BG23" i="2"/>
  <c r="BC23" i="2"/>
  <c r="AZ23" i="2"/>
  <c r="AU23" i="2"/>
  <c r="AT23" i="2"/>
  <c r="AS23" i="2"/>
  <c r="AP23" i="2"/>
  <c r="AM23" i="2"/>
  <c r="AJ23" i="2"/>
  <c r="AG23" i="2"/>
  <c r="AD23" i="2"/>
  <c r="Z23" i="2"/>
  <c r="Y23" i="2"/>
  <c r="W23" i="2"/>
  <c r="V23" i="2"/>
  <c r="K23" i="2"/>
  <c r="D23" i="2"/>
  <c r="C23" i="2"/>
  <c r="BM22" i="2"/>
  <c r="BL22" i="2"/>
  <c r="BK22" i="2"/>
  <c r="BG22" i="2"/>
  <c r="BC22" i="2"/>
  <c r="AT22" i="2"/>
  <c r="AS22" i="2"/>
  <c r="AP22" i="2"/>
  <c r="AM22" i="2"/>
  <c r="AJ22" i="2"/>
  <c r="AG22" i="2"/>
  <c r="AD22" i="2"/>
  <c r="Z22" i="2"/>
  <c r="Y22" i="2"/>
  <c r="W22" i="2"/>
  <c r="V22" i="2"/>
  <c r="K22" i="2"/>
  <c r="D22" i="2"/>
  <c r="C22" i="2"/>
  <c r="BM21" i="2"/>
  <c r="BL21" i="2"/>
  <c r="BK21" i="2"/>
  <c r="BG21" i="2"/>
  <c r="BC21" i="2"/>
  <c r="AT21" i="2"/>
  <c r="AS21" i="2"/>
  <c r="AP21" i="2"/>
  <c r="AM21" i="2"/>
  <c r="AJ21" i="2"/>
  <c r="AG21" i="2"/>
  <c r="AD21" i="2"/>
  <c r="Z21" i="2"/>
  <c r="Y21" i="2"/>
  <c r="W21" i="2"/>
  <c r="V21" i="2"/>
  <c r="K21" i="2"/>
  <c r="D21" i="2"/>
  <c r="C21" i="2"/>
  <c r="BM20" i="2"/>
  <c r="BL20" i="2"/>
  <c r="BK20" i="2"/>
  <c r="BG20" i="2"/>
  <c r="BC20" i="2"/>
  <c r="AT20" i="2"/>
  <c r="AS20" i="2"/>
  <c r="AP20" i="2"/>
  <c r="AM20" i="2"/>
  <c r="AJ20" i="2"/>
  <c r="AG20" i="2"/>
  <c r="AD20" i="2"/>
  <c r="Z20" i="2"/>
  <c r="Y20" i="2"/>
  <c r="W20" i="2"/>
  <c r="V20" i="2"/>
  <c r="K20" i="2"/>
  <c r="D20" i="2"/>
  <c r="C20" i="2"/>
  <c r="BM19" i="2"/>
  <c r="BL19" i="2"/>
  <c r="BK19" i="2"/>
  <c r="BG19" i="2"/>
  <c r="BC19" i="2"/>
  <c r="AZ19" i="2"/>
  <c r="AU19" i="2"/>
  <c r="AT19" i="2"/>
  <c r="AS19" i="2"/>
  <c r="AP19" i="2"/>
  <c r="AM19" i="2"/>
  <c r="AJ19" i="2"/>
  <c r="AG19" i="2"/>
  <c r="AD19" i="2"/>
  <c r="Z19" i="2"/>
  <c r="Y19" i="2"/>
  <c r="W19" i="2"/>
  <c r="V19" i="2"/>
  <c r="K19" i="2"/>
  <c r="D19" i="2"/>
  <c r="C19" i="2"/>
  <c r="BM18" i="2"/>
  <c r="BL18" i="2"/>
  <c r="BK18" i="2"/>
  <c r="BG18" i="2"/>
  <c r="BC18" i="2"/>
  <c r="AZ18" i="2"/>
  <c r="AU18" i="2"/>
  <c r="AT18" i="2"/>
  <c r="AS18" i="2"/>
  <c r="AP18" i="2"/>
  <c r="AM18" i="2"/>
  <c r="AJ18" i="2"/>
  <c r="AG18" i="2"/>
  <c r="AD18" i="2"/>
  <c r="Z18" i="2"/>
  <c r="Y18" i="2"/>
  <c r="W18" i="2"/>
  <c r="V18" i="2"/>
  <c r="K18" i="2"/>
  <c r="D18" i="2"/>
  <c r="C18" i="2"/>
  <c r="BM17" i="2"/>
  <c r="BL17" i="2"/>
  <c r="BK17" i="2"/>
  <c r="BG17" i="2"/>
  <c r="BC17" i="2"/>
  <c r="AZ17" i="2"/>
  <c r="AU17" i="2"/>
  <c r="AT17" i="2"/>
  <c r="AS17" i="2"/>
  <c r="AP17" i="2"/>
  <c r="AM17" i="2"/>
  <c r="AJ17" i="2"/>
  <c r="AG17" i="2"/>
  <c r="AD17" i="2"/>
  <c r="Z17" i="2"/>
  <c r="Y17" i="2"/>
  <c r="W17" i="2"/>
  <c r="V17" i="2"/>
  <c r="K17" i="2"/>
  <c r="D17" i="2"/>
  <c r="C17" i="2"/>
  <c r="BM16" i="2"/>
  <c r="BL16" i="2"/>
  <c r="BK16" i="2"/>
  <c r="BG16" i="2"/>
  <c r="BC16" i="2"/>
  <c r="AZ16" i="2"/>
  <c r="AU16" i="2"/>
  <c r="AT16" i="2"/>
  <c r="AS16" i="2"/>
  <c r="AP16" i="2"/>
  <c r="AM16" i="2"/>
  <c r="AJ16" i="2"/>
  <c r="AG16" i="2"/>
  <c r="AD16" i="2"/>
  <c r="Z16" i="2"/>
  <c r="Y16" i="2"/>
  <c r="W16" i="2"/>
  <c r="V16" i="2"/>
  <c r="K16" i="2"/>
  <c r="D16" i="2"/>
  <c r="C16" i="2"/>
  <c r="BM15" i="2"/>
  <c r="BL15" i="2"/>
  <c r="BK15" i="2"/>
  <c r="BG15" i="2"/>
  <c r="BC15" i="2"/>
  <c r="AZ15" i="2"/>
  <c r="AU15" i="2"/>
  <c r="AT15" i="2"/>
  <c r="AS15" i="2"/>
  <c r="AP15" i="2"/>
  <c r="AM15" i="2"/>
  <c r="AJ15" i="2"/>
  <c r="AG15" i="2"/>
  <c r="AD15" i="2"/>
  <c r="Z15" i="2"/>
  <c r="Y15" i="2"/>
  <c r="W15" i="2"/>
  <c r="V15" i="2"/>
  <c r="K15" i="2"/>
  <c r="D15" i="2"/>
  <c r="C15" i="2"/>
  <c r="BM14" i="2"/>
  <c r="BL14" i="2"/>
  <c r="BK14" i="2"/>
  <c r="BG14" i="2"/>
  <c r="BC14" i="2"/>
  <c r="AZ14" i="2"/>
  <c r="AU14" i="2"/>
  <c r="AT14" i="2"/>
  <c r="AS14" i="2"/>
  <c r="AP14" i="2"/>
  <c r="AM14" i="2"/>
  <c r="AJ14" i="2"/>
  <c r="AG14" i="2"/>
  <c r="AD14" i="2"/>
  <c r="Z14" i="2"/>
  <c r="Y14" i="2"/>
  <c r="W14" i="2"/>
  <c r="V14" i="2"/>
  <c r="K14" i="2"/>
  <c r="D14" i="2"/>
  <c r="C14" i="2"/>
  <c r="BM13" i="2"/>
  <c r="BL13" i="2"/>
  <c r="BK13" i="2"/>
  <c r="BG13" i="2"/>
  <c r="BC13" i="2"/>
  <c r="AZ13" i="2"/>
  <c r="AU13" i="2"/>
  <c r="AT13" i="2"/>
  <c r="AS13" i="2"/>
  <c r="AP13" i="2"/>
  <c r="AM13" i="2"/>
  <c r="AJ13" i="2"/>
  <c r="AG13" i="2"/>
  <c r="AD13" i="2"/>
  <c r="Z13" i="2"/>
  <c r="Y13" i="2"/>
  <c r="W13" i="2"/>
  <c r="V13" i="2"/>
  <c r="K13" i="2"/>
  <c r="D13" i="2"/>
  <c r="C13" i="2"/>
  <c r="BM12" i="2"/>
  <c r="BL12" i="2"/>
  <c r="BK12" i="2"/>
  <c r="BG12" i="2"/>
  <c r="BC12" i="2"/>
  <c r="AZ12" i="2"/>
  <c r="AU12" i="2"/>
  <c r="AT12" i="2"/>
  <c r="AS12" i="2"/>
  <c r="AP12" i="2"/>
  <c r="AM12" i="2"/>
  <c r="AJ12" i="2"/>
  <c r="AG12" i="2"/>
  <c r="AD12" i="2"/>
  <c r="Z12" i="2"/>
  <c r="Y12" i="2"/>
  <c r="W12" i="2"/>
  <c r="V12" i="2"/>
  <c r="K12" i="2"/>
  <c r="D12" i="2"/>
  <c r="C12" i="2"/>
  <c r="BM11" i="2"/>
  <c r="BL11" i="2"/>
  <c r="BK11" i="2"/>
  <c r="BG11" i="2"/>
  <c r="BC11" i="2"/>
  <c r="AZ11" i="2"/>
  <c r="AU11" i="2"/>
  <c r="T11" i="2"/>
  <c r="AT11" i="2"/>
  <c r="S11" i="2"/>
  <c r="AS11" i="2"/>
  <c r="AP11" i="2"/>
  <c r="AM11" i="2"/>
  <c r="AJ11" i="2"/>
  <c r="AG11" i="2"/>
  <c r="AD11" i="2"/>
  <c r="Z11" i="2"/>
  <c r="Y11" i="2"/>
  <c r="W11" i="2"/>
  <c r="V11" i="2"/>
  <c r="K11" i="2"/>
  <c r="B11" i="2"/>
  <c r="D11" i="2"/>
  <c r="C11" i="2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51" i="1"/>
  <c r="BM144" i="1"/>
  <c r="BM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51" i="1"/>
  <c r="BL144" i="1"/>
  <c r="BL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51" i="1"/>
  <c r="Z144" i="1"/>
  <c r="Z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51" i="1"/>
  <c r="Y144" i="1"/>
  <c r="Y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51" i="1"/>
  <c r="W144" i="1"/>
  <c r="T144" i="1"/>
  <c r="W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51" i="1"/>
  <c r="V144" i="1"/>
  <c r="V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1" i="1"/>
  <c r="D144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51" i="1"/>
  <c r="C144" i="1"/>
  <c r="B144" i="1"/>
  <c r="D11" i="1"/>
  <c r="C11" i="1"/>
  <c r="K11" i="1"/>
  <c r="AD11" i="1"/>
  <c r="AG11" i="1"/>
  <c r="AJ11" i="1"/>
  <c r="AM11" i="1"/>
  <c r="AP11" i="1"/>
  <c r="X11" i="1"/>
  <c r="AS11" i="1"/>
  <c r="AT11" i="1"/>
  <c r="AU11" i="1"/>
  <c r="AZ11" i="1"/>
  <c r="BC11" i="1"/>
  <c r="BG11" i="1"/>
  <c r="BK11" i="1"/>
  <c r="K12" i="1"/>
  <c r="AD12" i="1"/>
  <c r="AG12" i="1"/>
  <c r="AJ12" i="1"/>
  <c r="AM12" i="1"/>
  <c r="AP12" i="1"/>
  <c r="AS12" i="1"/>
  <c r="AT12" i="1"/>
  <c r="AU12" i="1"/>
  <c r="T12" i="1"/>
  <c r="AZ12" i="1"/>
  <c r="BC12" i="1"/>
  <c r="BG12" i="1"/>
  <c r="BK12" i="1"/>
  <c r="K13" i="1"/>
  <c r="AD13" i="1"/>
  <c r="AG13" i="1"/>
  <c r="AJ13" i="1"/>
  <c r="AM13" i="1"/>
  <c r="AP13" i="1"/>
  <c r="X13" i="1"/>
  <c r="AS13" i="1"/>
  <c r="AT13" i="1"/>
  <c r="S13" i="1"/>
  <c r="AU13" i="1"/>
  <c r="AZ13" i="1"/>
  <c r="BC13" i="1"/>
  <c r="BG13" i="1"/>
  <c r="BK13" i="1"/>
  <c r="K14" i="1"/>
  <c r="AD14" i="1"/>
  <c r="AG14" i="1"/>
  <c r="AJ14" i="1"/>
  <c r="AM14" i="1"/>
  <c r="AP14" i="1"/>
  <c r="AS14" i="1"/>
  <c r="AT14" i="1"/>
  <c r="S14" i="1"/>
  <c r="AU14" i="1"/>
  <c r="AZ14" i="1"/>
  <c r="BC14" i="1"/>
  <c r="BG14" i="1"/>
  <c r="BK14" i="1"/>
  <c r="K15" i="1"/>
  <c r="AD15" i="1"/>
  <c r="AG15" i="1"/>
  <c r="AJ15" i="1"/>
  <c r="AM15" i="1"/>
  <c r="AP15" i="1"/>
  <c r="AS15" i="1"/>
  <c r="AT15" i="1"/>
  <c r="S15" i="1"/>
  <c r="BC15" i="1"/>
  <c r="BG15" i="1"/>
  <c r="BK15" i="1"/>
  <c r="K16" i="1"/>
  <c r="B16" i="1"/>
  <c r="AD16" i="1"/>
  <c r="AG16" i="1"/>
  <c r="AJ16" i="1"/>
  <c r="AM16" i="1"/>
  <c r="AA16" i="1"/>
  <c r="AP16" i="1"/>
  <c r="AS16" i="1"/>
  <c r="AT16" i="1"/>
  <c r="AU16" i="1"/>
  <c r="AZ16" i="1"/>
  <c r="AV16" i="1"/>
  <c r="U16" i="1"/>
  <c r="BC16" i="1"/>
  <c r="BG16" i="1"/>
  <c r="BK16" i="1"/>
  <c r="K17" i="1"/>
  <c r="B17" i="1"/>
  <c r="AD17" i="1"/>
  <c r="AG17" i="1"/>
  <c r="AJ17" i="1"/>
  <c r="AM17" i="1"/>
  <c r="AP17" i="1"/>
  <c r="AS17" i="1"/>
  <c r="AT17" i="1"/>
  <c r="AU17" i="1"/>
  <c r="AZ17" i="1"/>
  <c r="BC17" i="1"/>
  <c r="BG17" i="1"/>
  <c r="BK17" i="1"/>
  <c r="AV17" i="1"/>
  <c r="K18" i="1"/>
  <c r="AD18" i="1"/>
  <c r="AG18" i="1"/>
  <c r="AJ18" i="1"/>
  <c r="AM18" i="1"/>
  <c r="AP18" i="1"/>
  <c r="AS18" i="1"/>
  <c r="AT18" i="1"/>
  <c r="AU18" i="1"/>
  <c r="T18" i="1"/>
  <c r="AZ18" i="1"/>
  <c r="BC18" i="1"/>
  <c r="BG18" i="1"/>
  <c r="BK18" i="1"/>
  <c r="K19" i="1"/>
  <c r="AD19" i="1"/>
  <c r="AG19" i="1"/>
  <c r="AJ19" i="1"/>
  <c r="AM19" i="1"/>
  <c r="AP19" i="1"/>
  <c r="AS19" i="1"/>
  <c r="AT19" i="1"/>
  <c r="AU19" i="1"/>
  <c r="T19" i="1"/>
  <c r="AZ19" i="1"/>
  <c r="BC19" i="1"/>
  <c r="BG19" i="1"/>
  <c r="BK19" i="1"/>
  <c r="K20" i="1"/>
  <c r="AD20" i="1"/>
  <c r="AG20" i="1"/>
  <c r="AJ20" i="1"/>
  <c r="AM20" i="1"/>
  <c r="AP20" i="1"/>
  <c r="AS20" i="1"/>
  <c r="AT20" i="1"/>
  <c r="S20" i="1"/>
  <c r="AU20" i="1"/>
  <c r="T20" i="1"/>
  <c r="AZ20" i="1"/>
  <c r="BC20" i="1"/>
  <c r="BG20" i="1"/>
  <c r="BK20" i="1"/>
  <c r="K21" i="1"/>
  <c r="B21" i="1"/>
  <c r="AD21" i="1"/>
  <c r="AG21" i="1"/>
  <c r="AJ21" i="1"/>
  <c r="AM21" i="1"/>
  <c r="AP21" i="1"/>
  <c r="AS21" i="1"/>
  <c r="AT21" i="1"/>
  <c r="AU21" i="1"/>
  <c r="AZ21" i="1"/>
  <c r="BC21" i="1"/>
  <c r="BG21" i="1"/>
  <c r="BK21" i="1"/>
  <c r="K22" i="1"/>
  <c r="AD22" i="1"/>
  <c r="AG22" i="1"/>
  <c r="AJ22" i="1"/>
  <c r="AM22" i="1"/>
  <c r="AP22" i="1"/>
  <c r="X22" i="1"/>
  <c r="AS22" i="1"/>
  <c r="AT22" i="1"/>
  <c r="S22" i="1"/>
  <c r="AU22" i="1"/>
  <c r="AZ22" i="1"/>
  <c r="BC22" i="1"/>
  <c r="BG22" i="1"/>
  <c r="BK22" i="1"/>
  <c r="K23" i="1"/>
  <c r="AD23" i="1"/>
  <c r="AG23" i="1"/>
  <c r="AJ23" i="1"/>
  <c r="AM23" i="1"/>
  <c r="AA23" i="1"/>
  <c r="AP23" i="1"/>
  <c r="AS23" i="1"/>
  <c r="AT23" i="1"/>
  <c r="AU23" i="1"/>
  <c r="T23" i="1"/>
  <c r="AZ23" i="1"/>
  <c r="BC23" i="1"/>
  <c r="BG23" i="1"/>
  <c r="BK23" i="1"/>
  <c r="K24" i="1"/>
  <c r="AD24" i="1"/>
  <c r="AG24" i="1"/>
  <c r="AJ24" i="1"/>
  <c r="AM24" i="1"/>
  <c r="AP24" i="1"/>
  <c r="AS24" i="1"/>
  <c r="AT24" i="1"/>
  <c r="AU24" i="1"/>
  <c r="T24" i="1"/>
  <c r="AZ24" i="1"/>
  <c r="BC24" i="1"/>
  <c r="BG24" i="1"/>
  <c r="BK24" i="1"/>
  <c r="K25" i="1"/>
  <c r="B25" i="1"/>
  <c r="AD25" i="1"/>
  <c r="AG25" i="1"/>
  <c r="AJ25" i="1"/>
  <c r="AM25" i="1"/>
  <c r="AA25" i="1"/>
  <c r="AP25" i="1"/>
  <c r="X25" i="1"/>
  <c r="AS25" i="1"/>
  <c r="AT25" i="1"/>
  <c r="S25" i="1"/>
  <c r="BC25" i="1"/>
  <c r="BG25" i="1"/>
  <c r="BK25" i="1"/>
  <c r="K26" i="1"/>
  <c r="AD26" i="1"/>
  <c r="AG26" i="1"/>
  <c r="AJ26" i="1"/>
  <c r="AM26" i="1"/>
  <c r="AA26" i="1"/>
  <c r="AP26" i="1"/>
  <c r="AS26" i="1"/>
  <c r="AT26" i="1"/>
  <c r="AU26" i="1"/>
  <c r="T26" i="1"/>
  <c r="AZ26" i="1"/>
  <c r="BC26" i="1"/>
  <c r="BG26" i="1"/>
  <c r="BK26" i="1"/>
  <c r="K27" i="1"/>
  <c r="B27" i="1"/>
  <c r="AD27" i="1"/>
  <c r="AG27" i="1"/>
  <c r="AJ27" i="1"/>
  <c r="AM27" i="1"/>
  <c r="AA27" i="1"/>
  <c r="AP27" i="1"/>
  <c r="AS27" i="1"/>
  <c r="AT27" i="1"/>
  <c r="AU27" i="1"/>
  <c r="T27" i="1"/>
  <c r="AZ27" i="1"/>
  <c r="BC27" i="1"/>
  <c r="BG27" i="1"/>
  <c r="BK27" i="1"/>
  <c r="K28" i="1"/>
  <c r="AD28" i="1"/>
  <c r="AG28" i="1"/>
  <c r="AJ28" i="1"/>
  <c r="AM28" i="1"/>
  <c r="AP28" i="1"/>
  <c r="X28" i="1"/>
  <c r="AS28" i="1"/>
  <c r="AT28" i="1"/>
  <c r="S28" i="1"/>
  <c r="AU28" i="1"/>
  <c r="AZ28" i="1"/>
  <c r="BC28" i="1"/>
  <c r="BG28" i="1"/>
  <c r="BK28" i="1"/>
  <c r="K29" i="1"/>
  <c r="AD29" i="1"/>
  <c r="AG29" i="1"/>
  <c r="AJ29" i="1"/>
  <c r="AM29" i="1"/>
  <c r="AP29" i="1"/>
  <c r="AS29" i="1"/>
  <c r="AT29" i="1"/>
  <c r="AU29" i="1"/>
  <c r="T29" i="1"/>
  <c r="AZ29" i="1"/>
  <c r="BC29" i="1"/>
  <c r="BG29" i="1"/>
  <c r="BK29" i="1"/>
  <c r="K30" i="1"/>
  <c r="AD30" i="1"/>
  <c r="AG30" i="1"/>
  <c r="AJ30" i="1"/>
  <c r="AM30" i="1"/>
  <c r="AP30" i="1"/>
  <c r="AS30" i="1"/>
  <c r="AT30" i="1"/>
  <c r="S30" i="1"/>
  <c r="AU30" i="1"/>
  <c r="T30" i="1"/>
  <c r="AZ30" i="1"/>
  <c r="BC30" i="1"/>
  <c r="BG30" i="1"/>
  <c r="BK30" i="1"/>
  <c r="K51" i="1"/>
  <c r="AD51" i="1"/>
  <c r="AG51" i="1"/>
  <c r="AA51" i="1"/>
  <c r="AJ51" i="1"/>
  <c r="AM51" i="1"/>
  <c r="AP51" i="1"/>
  <c r="AS51" i="1"/>
  <c r="AT51" i="1"/>
  <c r="S51" i="1"/>
  <c r="AU51" i="1"/>
  <c r="T51" i="1"/>
  <c r="AZ51" i="1"/>
  <c r="BC51" i="1"/>
  <c r="BG51" i="1"/>
  <c r="BK51" i="1"/>
  <c r="K144" i="1"/>
  <c r="AD144" i="1"/>
  <c r="AG144" i="1"/>
  <c r="AJ144" i="1"/>
  <c r="AM144" i="1"/>
  <c r="AP144" i="1"/>
  <c r="AS144" i="1"/>
  <c r="AT144" i="1"/>
  <c r="S144" i="1"/>
  <c r="AU144" i="1"/>
  <c r="AZ144" i="1"/>
  <c r="BC144" i="1"/>
  <c r="BG144" i="1"/>
  <c r="BK144" i="1"/>
  <c r="C145" i="1"/>
  <c r="C11" i="13"/>
  <c r="E145" i="1"/>
  <c r="E11" i="13"/>
  <c r="F145" i="1"/>
  <c r="F11" i="13"/>
  <c r="G145" i="1"/>
  <c r="G11" i="13"/>
  <c r="H145" i="1"/>
  <c r="H11" i="13"/>
  <c r="I145" i="1"/>
  <c r="I11" i="13"/>
  <c r="J145" i="1"/>
  <c r="J11" i="13"/>
  <c r="L145" i="1"/>
  <c r="L11" i="13"/>
  <c r="M145" i="1"/>
  <c r="M11" i="13"/>
  <c r="N145" i="1"/>
  <c r="N11" i="13"/>
  <c r="O145" i="1"/>
  <c r="O11" i="13"/>
  <c r="P145" i="1"/>
  <c r="P11" i="13"/>
  <c r="Q145" i="1"/>
  <c r="Q11" i="13"/>
  <c r="R145" i="1"/>
  <c r="R11" i="13"/>
  <c r="AB145" i="1"/>
  <c r="AB11" i="13"/>
  <c r="AC145" i="1"/>
  <c r="AC11" i="13"/>
  <c r="AE145" i="1"/>
  <c r="AE11" i="13"/>
  <c r="AF145" i="1"/>
  <c r="AF11" i="13"/>
  <c r="AH145" i="1"/>
  <c r="AH11" i="13"/>
  <c r="AI145" i="1"/>
  <c r="AI11" i="13"/>
  <c r="AK145" i="1"/>
  <c r="AK11" i="13"/>
  <c r="AL145" i="1"/>
  <c r="AL11" i="13"/>
  <c r="AN145" i="1"/>
  <c r="AN11" i="13"/>
  <c r="AO145" i="1"/>
  <c r="AO11" i="13"/>
  <c r="AP145" i="1"/>
  <c r="AP11" i="13"/>
  <c r="AQ145" i="1"/>
  <c r="AQ11" i="13"/>
  <c r="AR145" i="1"/>
  <c r="AR11" i="13"/>
  <c r="AW145" i="1"/>
  <c r="AW11" i="13"/>
  <c r="AX145" i="1"/>
  <c r="AX11" i="13"/>
  <c r="BA145" i="1"/>
  <c r="BA11" i="13"/>
  <c r="BB145" i="1"/>
  <c r="BB11" i="13"/>
  <c r="BD145" i="1"/>
  <c r="BD11" i="13"/>
  <c r="BE145" i="1"/>
  <c r="BE11" i="13"/>
  <c r="BF145" i="1"/>
  <c r="BF11" i="13"/>
  <c r="BH145" i="1"/>
  <c r="BH11" i="13"/>
  <c r="BI145" i="1"/>
  <c r="BI11" i="13"/>
  <c r="BJ145" i="1"/>
  <c r="BJ11" i="13"/>
  <c r="BN145" i="1"/>
  <c r="BN11" i="13"/>
  <c r="BO145" i="1"/>
  <c r="BO11" i="13"/>
  <c r="BP145" i="1"/>
  <c r="BP11" i="13"/>
  <c r="BQ145" i="1"/>
  <c r="BQ11" i="13"/>
  <c r="BR145" i="1"/>
  <c r="BR11" i="13"/>
  <c r="BS145" i="1"/>
  <c r="BS11" i="13"/>
  <c r="B24" i="1"/>
  <c r="B12" i="1"/>
  <c r="B23" i="1"/>
  <c r="B22" i="1"/>
  <c r="B14" i="1"/>
  <c r="AV21" i="1"/>
  <c r="S11" i="1"/>
  <c r="BM145" i="1"/>
  <c r="BM11" i="13"/>
  <c r="S26" i="1"/>
  <c r="S12" i="1"/>
  <c r="Z145" i="1"/>
  <c r="Z11" i="13"/>
  <c r="S24" i="1"/>
  <c r="T13" i="1"/>
  <c r="T22" i="1"/>
  <c r="T14" i="1"/>
  <c r="Y145" i="1"/>
  <c r="Y11" i="13"/>
  <c r="BL145" i="1"/>
  <c r="BL11" i="13"/>
  <c r="T11" i="1"/>
  <c r="T28" i="1"/>
  <c r="T16" i="1"/>
  <c r="U13" i="12"/>
  <c r="U15" i="12"/>
  <c r="U17" i="12"/>
  <c r="U19" i="12"/>
  <c r="U21" i="12"/>
  <c r="U23" i="12"/>
  <c r="U25" i="12"/>
  <c r="U27" i="12"/>
  <c r="U29" i="12"/>
  <c r="U31" i="12"/>
  <c r="AJ33" i="12"/>
  <c r="AJ22" i="13"/>
  <c r="B11" i="12"/>
  <c r="B33" i="12"/>
  <c r="B22" i="13"/>
  <c r="S11" i="12"/>
  <c r="S33" i="12"/>
  <c r="S22" i="13"/>
  <c r="T11" i="12"/>
  <c r="AV11" i="12"/>
  <c r="AJ33" i="11"/>
  <c r="AJ21" i="13"/>
  <c r="S11" i="11"/>
  <c r="T11" i="11"/>
  <c r="T33" i="11"/>
  <c r="T21" i="13"/>
  <c r="AV11" i="11"/>
  <c r="U12" i="10"/>
  <c r="U14" i="10"/>
  <c r="U16" i="10"/>
  <c r="U18" i="10"/>
  <c r="U20" i="10"/>
  <c r="U22" i="10"/>
  <c r="U24" i="10"/>
  <c r="U26" i="10"/>
  <c r="AJ33" i="10"/>
  <c r="AJ20" i="13"/>
  <c r="AJ26" i="13"/>
  <c r="B11" i="10"/>
  <c r="B33" i="10"/>
  <c r="B20" i="13"/>
  <c r="S11" i="10"/>
  <c r="T11" i="10"/>
  <c r="AV11" i="10"/>
  <c r="AJ33" i="9"/>
  <c r="AJ18" i="13"/>
  <c r="B11" i="9"/>
  <c r="S11" i="9"/>
  <c r="T11" i="9"/>
  <c r="AV11" i="9"/>
  <c r="U19" i="8"/>
  <c r="U23" i="8"/>
  <c r="U27" i="8"/>
  <c r="U31" i="8"/>
  <c r="U32" i="8"/>
  <c r="AJ33" i="8"/>
  <c r="AJ19" i="13"/>
  <c r="B11" i="8"/>
  <c r="S11" i="8"/>
  <c r="T11" i="8"/>
  <c r="AV11" i="8"/>
  <c r="AJ43" i="7"/>
  <c r="AJ17" i="13"/>
  <c r="B11" i="7"/>
  <c r="S11" i="7"/>
  <c r="T11" i="7"/>
  <c r="AV11" i="7"/>
  <c r="U26" i="6"/>
  <c r="U28" i="6"/>
  <c r="AJ33" i="6"/>
  <c r="AJ16" i="13"/>
  <c r="AJ24" i="13"/>
  <c r="B11" i="6"/>
  <c r="S11" i="6"/>
  <c r="T11" i="6"/>
  <c r="AV11" i="6"/>
  <c r="U15" i="5"/>
  <c r="U25" i="5"/>
  <c r="U29" i="5"/>
  <c r="AJ33" i="5"/>
  <c r="AJ15" i="13"/>
  <c r="T11" i="5"/>
  <c r="AV11" i="5"/>
  <c r="S11" i="4"/>
  <c r="T11" i="4"/>
  <c r="AJ33" i="3"/>
  <c r="AJ13" i="13"/>
  <c r="B11" i="3"/>
  <c r="S11" i="3"/>
  <c r="T11" i="3"/>
  <c r="AV11" i="3"/>
  <c r="AA15" i="1"/>
  <c r="AA14" i="1"/>
  <c r="AA12" i="1"/>
  <c r="X15" i="1"/>
  <c r="B11" i="1"/>
  <c r="AA20" i="1"/>
  <c r="X12" i="1"/>
  <c r="AA11" i="1"/>
  <c r="X26" i="1"/>
  <c r="AA33" i="3"/>
  <c r="AA13" i="13"/>
  <c r="U11" i="3"/>
  <c r="AV11" i="1"/>
  <c r="AD33" i="3"/>
  <c r="AD13" i="13"/>
  <c r="BM53" i="4"/>
  <c r="BM14" i="13"/>
  <c r="T13" i="4"/>
  <c r="C33" i="5"/>
  <c r="C15" i="13"/>
  <c r="B11" i="5"/>
  <c r="K33" i="5"/>
  <c r="K15" i="13"/>
  <c r="S14" i="5"/>
  <c r="V33" i="5"/>
  <c r="V15" i="13"/>
  <c r="S11" i="5"/>
  <c r="AA33" i="6"/>
  <c r="AA16" i="13"/>
  <c r="AZ33" i="8"/>
  <c r="AZ19" i="13"/>
  <c r="T15" i="8"/>
  <c r="W33" i="8"/>
  <c r="W19" i="13"/>
  <c r="X11" i="12"/>
  <c r="AD33" i="12"/>
  <c r="AD22" i="13"/>
  <c r="AV20" i="4"/>
  <c r="T25" i="4"/>
  <c r="AV28" i="4"/>
  <c r="T29" i="4"/>
  <c r="AV52" i="4"/>
  <c r="D33" i="5"/>
  <c r="D15" i="13"/>
  <c r="W33" i="5"/>
  <c r="W15" i="13"/>
  <c r="Z33" i="5"/>
  <c r="Z15" i="13"/>
  <c r="X11" i="5"/>
  <c r="U11" i="5"/>
  <c r="AD33" i="5"/>
  <c r="AD15" i="13"/>
  <c r="AP33" i="5"/>
  <c r="AP15" i="13"/>
  <c r="AZ33" i="5"/>
  <c r="AZ15" i="13"/>
  <c r="BG33" i="5"/>
  <c r="BG15" i="13"/>
  <c r="BL33" i="5"/>
  <c r="BL15" i="13"/>
  <c r="X12" i="5"/>
  <c r="AV13" i="5"/>
  <c r="U13" i="5"/>
  <c r="X14" i="5"/>
  <c r="AV18" i="5"/>
  <c r="T19" i="5"/>
  <c r="AV22" i="5"/>
  <c r="T23" i="5"/>
  <c r="AV26" i="5"/>
  <c r="U26" i="5"/>
  <c r="T27" i="5"/>
  <c r="AV30" i="5"/>
  <c r="U30" i="5"/>
  <c r="X31" i="5"/>
  <c r="U31" i="5"/>
  <c r="AV32" i="5"/>
  <c r="U32" i="5"/>
  <c r="K33" i="6"/>
  <c r="K16" i="13"/>
  <c r="W33" i="6"/>
  <c r="W16" i="13"/>
  <c r="Z33" i="6"/>
  <c r="Z16" i="13"/>
  <c r="X11" i="6"/>
  <c r="AD33" i="6"/>
  <c r="AD16" i="13"/>
  <c r="AP33" i="6"/>
  <c r="AP16" i="13"/>
  <c r="AT33" i="6"/>
  <c r="AT16" i="13"/>
  <c r="AZ33" i="6"/>
  <c r="AZ16" i="13"/>
  <c r="BG33" i="6"/>
  <c r="BG16" i="13"/>
  <c r="BL33" i="6"/>
  <c r="BL16" i="13"/>
  <c r="T12" i="6"/>
  <c r="AV15" i="6"/>
  <c r="T16" i="6"/>
  <c r="AV19" i="6"/>
  <c r="U19" i="6"/>
  <c r="T20" i="6"/>
  <c r="AV23" i="6"/>
  <c r="U23" i="6"/>
  <c r="T24" i="6"/>
  <c r="AV27" i="6"/>
  <c r="U27" i="6"/>
  <c r="T28" i="6"/>
  <c r="AV14" i="7"/>
  <c r="T15" i="7"/>
  <c r="AV18" i="7"/>
  <c r="T19" i="7"/>
  <c r="AV32" i="7"/>
  <c r="T33" i="7"/>
  <c r="AV36" i="7"/>
  <c r="X37" i="7"/>
  <c r="AV38" i="7"/>
  <c r="X39" i="7"/>
  <c r="U39" i="7"/>
  <c r="AV40" i="7"/>
  <c r="X41" i="7"/>
  <c r="U41" i="7"/>
  <c r="AV42" i="7"/>
  <c r="AA12" i="8"/>
  <c r="AA33" i="8"/>
  <c r="AA19" i="13"/>
  <c r="AM33" i="8"/>
  <c r="AM19" i="13"/>
  <c r="AS33" i="8"/>
  <c r="AS19" i="13"/>
  <c r="T12" i="8"/>
  <c r="AU33" i="8"/>
  <c r="AU19" i="13"/>
  <c r="BG33" i="8"/>
  <c r="BG19" i="13"/>
  <c r="BL33" i="8"/>
  <c r="BL19" i="13"/>
  <c r="C33" i="8"/>
  <c r="C19" i="13"/>
  <c r="B13" i="8"/>
  <c r="Y33" i="8"/>
  <c r="Y19" i="13"/>
  <c r="AG33" i="8"/>
  <c r="AG19" i="13"/>
  <c r="BC33" i="8"/>
  <c r="BC19" i="13"/>
  <c r="BK33" i="8"/>
  <c r="BK19" i="13"/>
  <c r="BM33" i="8"/>
  <c r="BM19" i="13"/>
  <c r="D33" i="8"/>
  <c r="D19" i="13"/>
  <c r="S14" i="8"/>
  <c r="V33" i="8"/>
  <c r="V19" i="13"/>
  <c r="S22" i="8"/>
  <c r="S30" i="8"/>
  <c r="K33" i="9"/>
  <c r="K18" i="13"/>
  <c r="Z33" i="9"/>
  <c r="Z18" i="13"/>
  <c r="X11" i="9"/>
  <c r="AD33" i="9"/>
  <c r="AD18" i="13"/>
  <c r="AP33" i="9"/>
  <c r="AP18" i="13"/>
  <c r="AT33" i="9"/>
  <c r="AT18" i="13"/>
  <c r="AZ33" i="9"/>
  <c r="AZ18" i="13"/>
  <c r="BG33" i="9"/>
  <c r="BG18" i="13"/>
  <c r="BL33" i="9"/>
  <c r="BL18" i="13"/>
  <c r="S15" i="9"/>
  <c r="S21" i="9"/>
  <c r="S27" i="9"/>
  <c r="S31" i="9"/>
  <c r="S30" i="10"/>
  <c r="S33" i="10"/>
  <c r="S20" i="13"/>
  <c r="B33" i="11"/>
  <c r="B21" i="13"/>
  <c r="B26" i="13"/>
  <c r="V33" i="11"/>
  <c r="V21" i="13"/>
  <c r="V26" i="13"/>
  <c r="BC33" i="11"/>
  <c r="BC21" i="13"/>
  <c r="BC26" i="13"/>
  <c r="BK33" i="11"/>
  <c r="BK21" i="13"/>
  <c r="BK26" i="13"/>
  <c r="BM33" i="11"/>
  <c r="BM21" i="13"/>
  <c r="BM26" i="13"/>
  <c r="S12" i="11"/>
  <c r="S16" i="11"/>
  <c r="S20" i="11"/>
  <c r="S24" i="11"/>
  <c r="S28" i="11"/>
  <c r="S32" i="11"/>
  <c r="BD25" i="13"/>
  <c r="AV13" i="8"/>
  <c r="X14" i="8"/>
  <c r="AV17" i="8"/>
  <c r="U17" i="8"/>
  <c r="X18" i="8"/>
  <c r="AV21" i="8"/>
  <c r="X22" i="8"/>
  <c r="U22" i="8"/>
  <c r="AV25" i="8"/>
  <c r="U25" i="8"/>
  <c r="X26" i="8"/>
  <c r="U26" i="8"/>
  <c r="AV29" i="8"/>
  <c r="U29" i="8"/>
  <c r="X30" i="8"/>
  <c r="U30" i="8"/>
  <c r="D33" i="9"/>
  <c r="D18" i="13"/>
  <c r="V33" i="9"/>
  <c r="V18" i="13"/>
  <c r="Y33" i="9"/>
  <c r="Y18" i="13"/>
  <c r="AA33" i="9"/>
  <c r="AA18" i="13"/>
  <c r="AG33" i="9"/>
  <c r="AG18" i="13"/>
  <c r="AM33" i="9"/>
  <c r="AM18" i="13"/>
  <c r="AS33" i="9"/>
  <c r="AS18" i="13"/>
  <c r="BC33" i="9"/>
  <c r="BC18" i="13"/>
  <c r="BK33" i="9"/>
  <c r="BK18" i="13"/>
  <c r="BM33" i="9"/>
  <c r="BM18" i="13"/>
  <c r="AV14" i="9"/>
  <c r="U14" i="9"/>
  <c r="X15" i="9"/>
  <c r="U15" i="9"/>
  <c r="AV18" i="9"/>
  <c r="U18" i="9"/>
  <c r="X19" i="9"/>
  <c r="U19" i="9"/>
  <c r="AV20" i="9"/>
  <c r="U20" i="9"/>
  <c r="X21" i="9"/>
  <c r="AV22" i="9"/>
  <c r="U22" i="9"/>
  <c r="X23" i="9"/>
  <c r="AV24" i="9"/>
  <c r="U24" i="9"/>
  <c r="T25" i="9"/>
  <c r="AV26" i="9"/>
  <c r="U26" i="9"/>
  <c r="X27" i="9"/>
  <c r="U27" i="9"/>
  <c r="AV28" i="9"/>
  <c r="U28" i="9"/>
  <c r="X29" i="9"/>
  <c r="AV30" i="9"/>
  <c r="U30" i="9"/>
  <c r="X31" i="9"/>
  <c r="U31" i="9"/>
  <c r="AV32" i="9"/>
  <c r="U32" i="9"/>
  <c r="C33" i="10"/>
  <c r="C20" i="13"/>
  <c r="K33" i="10"/>
  <c r="K20" i="13"/>
  <c r="W33" i="10"/>
  <c r="W20" i="13"/>
  <c r="Z33" i="10"/>
  <c r="Z20" i="13"/>
  <c r="X11" i="10"/>
  <c r="AD33" i="10"/>
  <c r="AD20" i="13"/>
  <c r="AP33" i="10"/>
  <c r="AP20" i="13"/>
  <c r="AT33" i="10"/>
  <c r="AT20" i="13"/>
  <c r="AZ33" i="10"/>
  <c r="AZ20" i="13"/>
  <c r="BG33" i="10"/>
  <c r="BG20" i="13"/>
  <c r="BG26" i="13"/>
  <c r="BL33" i="10"/>
  <c r="BL20" i="13"/>
  <c r="BL26" i="13"/>
  <c r="T12" i="10"/>
  <c r="AV15" i="10"/>
  <c r="T16" i="10"/>
  <c r="AV19" i="10"/>
  <c r="U19" i="10"/>
  <c r="T20" i="10"/>
  <c r="AV23" i="10"/>
  <c r="U23" i="10"/>
  <c r="T24" i="10"/>
  <c r="AV27" i="10"/>
  <c r="U27" i="10"/>
  <c r="X28" i="10"/>
  <c r="U28" i="10"/>
  <c r="AV29" i="10"/>
  <c r="U29" i="10"/>
  <c r="X30" i="10"/>
  <c r="U30" i="10"/>
  <c r="AV31" i="10"/>
  <c r="U31" i="10"/>
  <c r="X32" i="10"/>
  <c r="U32" i="10"/>
  <c r="F26" i="13"/>
  <c r="H26" i="13"/>
  <c r="M26" i="13"/>
  <c r="O26" i="13"/>
  <c r="Q26" i="13"/>
  <c r="AB26" i="13"/>
  <c r="AE26" i="13"/>
  <c r="AK26" i="13"/>
  <c r="AN26" i="13"/>
  <c r="AQ26" i="13"/>
  <c r="AW26" i="13"/>
  <c r="BB26" i="13"/>
  <c r="BE26" i="13"/>
  <c r="BH26" i="13"/>
  <c r="BJ26" i="13"/>
  <c r="BQ26" i="13"/>
  <c r="BS26" i="13"/>
  <c r="C33" i="11"/>
  <c r="C21" i="13"/>
  <c r="K33" i="11"/>
  <c r="K21" i="13"/>
  <c r="W33" i="11"/>
  <c r="W21" i="13"/>
  <c r="Z33" i="11"/>
  <c r="Z21" i="13"/>
  <c r="X11" i="11"/>
  <c r="AD33" i="11"/>
  <c r="AD21" i="13"/>
  <c r="AP33" i="11"/>
  <c r="AP21" i="13"/>
  <c r="AT33" i="11"/>
  <c r="AT21" i="13"/>
  <c r="AZ33" i="11"/>
  <c r="AZ21" i="13"/>
  <c r="X12" i="11"/>
  <c r="U12" i="11"/>
  <c r="AV13" i="11"/>
  <c r="U13" i="11"/>
  <c r="X14" i="11"/>
  <c r="U14" i="11"/>
  <c r="AV15" i="11"/>
  <c r="U15" i="11"/>
  <c r="X16" i="11"/>
  <c r="U16" i="11"/>
  <c r="AV17" i="11"/>
  <c r="U17" i="11"/>
  <c r="X18" i="11"/>
  <c r="U18" i="11"/>
  <c r="AV19" i="11"/>
  <c r="U19" i="11"/>
  <c r="X20" i="11"/>
  <c r="U20" i="11"/>
  <c r="AV21" i="11"/>
  <c r="U21" i="11"/>
  <c r="X22" i="11"/>
  <c r="U22" i="11"/>
  <c r="AV23" i="11"/>
  <c r="U23" i="11"/>
  <c r="X24" i="11"/>
  <c r="U24" i="11"/>
  <c r="AV25" i="11"/>
  <c r="U25" i="11"/>
  <c r="X26" i="11"/>
  <c r="U26" i="11"/>
  <c r="AV27" i="11"/>
  <c r="U27" i="11"/>
  <c r="X28" i="11"/>
  <c r="U28" i="11"/>
  <c r="AV29" i="11"/>
  <c r="U29" i="11"/>
  <c r="X30" i="11"/>
  <c r="U30" i="11"/>
  <c r="AV31" i="11"/>
  <c r="U31" i="11"/>
  <c r="X32" i="11"/>
  <c r="U32" i="11"/>
  <c r="D33" i="12"/>
  <c r="D22" i="13"/>
  <c r="D26" i="13"/>
  <c r="V33" i="12"/>
  <c r="V22" i="13"/>
  <c r="Y33" i="12"/>
  <c r="Y22" i="13"/>
  <c r="Y26" i="13"/>
  <c r="AA33" i="12"/>
  <c r="AA22" i="13"/>
  <c r="AA26" i="13"/>
  <c r="AG33" i="12"/>
  <c r="AG22" i="13"/>
  <c r="AG26" i="13"/>
  <c r="AM33" i="12"/>
  <c r="AM22" i="13"/>
  <c r="AM26" i="13"/>
  <c r="AS33" i="12"/>
  <c r="AS22" i="13"/>
  <c r="AS26" i="13"/>
  <c r="AU33" i="12"/>
  <c r="AU22" i="13"/>
  <c r="AU26" i="13"/>
  <c r="BC33" i="12"/>
  <c r="BC22" i="13"/>
  <c r="BK33" i="12"/>
  <c r="BK22" i="13"/>
  <c r="BM33" i="12"/>
  <c r="BM22" i="13"/>
  <c r="AV12" i="12"/>
  <c r="U12" i="12"/>
  <c r="T13" i="12"/>
  <c r="AV14" i="12"/>
  <c r="U14" i="12"/>
  <c r="T15" i="12"/>
  <c r="AV16" i="12"/>
  <c r="U16" i="12"/>
  <c r="T17" i="12"/>
  <c r="AV18" i="12"/>
  <c r="U18" i="12"/>
  <c r="T19" i="12"/>
  <c r="AV20" i="12"/>
  <c r="U20" i="12"/>
  <c r="T21" i="12"/>
  <c r="AV22" i="12"/>
  <c r="U22" i="12"/>
  <c r="T23" i="12"/>
  <c r="AV24" i="12"/>
  <c r="U24" i="12"/>
  <c r="T25" i="12"/>
  <c r="AV26" i="12"/>
  <c r="U26" i="12"/>
  <c r="T27" i="12"/>
  <c r="AV28" i="12"/>
  <c r="U28" i="12"/>
  <c r="T29" i="12"/>
  <c r="AV30" i="12"/>
  <c r="U30" i="12"/>
  <c r="T31" i="12"/>
  <c r="AV32" i="12"/>
  <c r="U32" i="12"/>
  <c r="BN26" i="13"/>
  <c r="AX26" i="13"/>
  <c r="R26" i="13"/>
  <c r="J26" i="13"/>
  <c r="AW25" i="13"/>
  <c r="BO25" i="13"/>
  <c r="BO28" i="13"/>
  <c r="BS25" i="13"/>
  <c r="BS28" i="13"/>
  <c r="L26" i="13"/>
  <c r="P26" i="13"/>
  <c r="AF26" i="13"/>
  <c r="AR26" i="13"/>
  <c r="BD26" i="13"/>
  <c r="BP26" i="13"/>
  <c r="AV33" i="10"/>
  <c r="AV20" i="13"/>
  <c r="AZ26" i="13"/>
  <c r="AP26" i="13"/>
  <c r="X33" i="10"/>
  <c r="X20" i="13"/>
  <c r="U11" i="10"/>
  <c r="W26" i="13"/>
  <c r="C26" i="13"/>
  <c r="S33" i="11"/>
  <c r="S21" i="13"/>
  <c r="S26" i="13"/>
  <c r="U11" i="12"/>
  <c r="U33" i="12"/>
  <c r="U22" i="13"/>
  <c r="X33" i="12"/>
  <c r="X22" i="13"/>
  <c r="U15" i="10"/>
  <c r="AV33" i="12"/>
  <c r="AV22" i="13"/>
  <c r="T33" i="12"/>
  <c r="T22" i="13"/>
  <c r="AV33" i="11"/>
  <c r="AV21" i="13"/>
  <c r="X33" i="11"/>
  <c r="X21" i="13"/>
  <c r="U11" i="11"/>
  <c r="U33" i="11"/>
  <c r="U21" i="13"/>
  <c r="T33" i="10"/>
  <c r="T20" i="13"/>
  <c r="T26" i="13"/>
  <c r="AT26" i="13"/>
  <c r="AD26" i="13"/>
  <c r="Z26" i="13"/>
  <c r="K26" i="13"/>
  <c r="U11" i="9"/>
  <c r="X33" i="9"/>
  <c r="X18" i="13"/>
  <c r="U11" i="6"/>
  <c r="U15" i="6"/>
  <c r="U33" i="10"/>
  <c r="U20" i="13"/>
  <c r="U26" i="13"/>
  <c r="AV26" i="13"/>
  <c r="X26" i="13"/>
  <c r="AV51" i="1"/>
  <c r="B30" i="1"/>
  <c r="B28" i="1"/>
  <c r="AV22" i="1"/>
  <c r="U22" i="1"/>
  <c r="B15" i="1"/>
  <c r="X14" i="1"/>
  <c r="B51" i="1"/>
  <c r="B20" i="1"/>
  <c r="B18" i="1"/>
  <c r="S27" i="1"/>
  <c r="S23" i="1"/>
  <c r="S19" i="1"/>
  <c r="AV32" i="1"/>
  <c r="AV36" i="1"/>
  <c r="U37" i="1"/>
  <c r="AV40" i="1"/>
  <c r="U41" i="1"/>
  <c r="AV44" i="1"/>
  <c r="U45" i="1"/>
  <c r="AV48" i="1"/>
  <c r="U49" i="1"/>
  <c r="AV30" i="1"/>
  <c r="X30" i="1"/>
  <c r="X27" i="1"/>
  <c r="X16" i="1"/>
  <c r="U11" i="1"/>
  <c r="S16" i="1"/>
  <c r="AV58" i="1"/>
  <c r="U58" i="1"/>
  <c r="AV59" i="1"/>
  <c r="U59" i="1"/>
  <c r="AV60" i="1"/>
  <c r="U60" i="1"/>
  <c r="AV61" i="1"/>
  <c r="U61" i="1"/>
  <c r="AV62" i="1"/>
  <c r="U62" i="1"/>
  <c r="AV63" i="1"/>
  <c r="U63" i="1"/>
  <c r="AV64" i="1"/>
  <c r="U64" i="1"/>
  <c r="AV65" i="1"/>
  <c r="U65" i="1"/>
  <c r="AV66" i="1"/>
  <c r="U66" i="1"/>
  <c r="AV67" i="1"/>
  <c r="U67" i="1"/>
  <c r="AV68" i="1"/>
  <c r="U68" i="1"/>
  <c r="AV69" i="1"/>
  <c r="U69" i="1"/>
  <c r="AV70" i="1"/>
  <c r="U70" i="1"/>
  <c r="AV71" i="1"/>
  <c r="U71" i="1"/>
  <c r="AV72" i="1"/>
  <c r="U72" i="1"/>
  <c r="AV73" i="1"/>
  <c r="U73" i="1"/>
  <c r="AV74" i="1"/>
  <c r="U74" i="1"/>
  <c r="AV75" i="1"/>
  <c r="U75" i="1"/>
  <c r="AV76" i="1"/>
  <c r="U76" i="1"/>
  <c r="AV77" i="1"/>
  <c r="U77" i="1"/>
  <c r="AV78" i="1"/>
  <c r="U78" i="1"/>
  <c r="AV79" i="1"/>
  <c r="U79" i="1"/>
  <c r="AV80" i="1"/>
  <c r="U80" i="1"/>
  <c r="AV81" i="1"/>
  <c r="U81" i="1"/>
  <c r="AV82" i="1"/>
  <c r="U82" i="1"/>
  <c r="AV83" i="1"/>
  <c r="U83" i="1"/>
  <c r="AV84" i="1"/>
  <c r="U84" i="1"/>
  <c r="AV85" i="1"/>
  <c r="U85" i="1"/>
  <c r="AV86" i="1"/>
  <c r="U86" i="1"/>
  <c r="AV87" i="1"/>
  <c r="U87" i="1"/>
  <c r="AV141" i="1"/>
  <c r="U141" i="1"/>
  <c r="AV142" i="1"/>
  <c r="U142" i="1"/>
  <c r="U88" i="1"/>
  <c r="U143" i="1"/>
  <c r="AV26" i="1"/>
  <c r="AA24" i="1"/>
  <c r="X23" i="1"/>
  <c r="AA22" i="1"/>
  <c r="X21" i="1"/>
  <c r="X20" i="1"/>
  <c r="AV19" i="1"/>
  <c r="U19" i="1"/>
  <c r="AA19" i="1"/>
  <c r="AV18" i="1"/>
  <c r="X18" i="1"/>
  <c r="U18" i="1"/>
  <c r="AA17" i="1"/>
  <c r="B29" i="1"/>
  <c r="S21" i="1"/>
  <c r="T17" i="1"/>
  <c r="U21" i="1"/>
  <c r="X144" i="1"/>
  <c r="AA144" i="1"/>
  <c r="AA30" i="1"/>
  <c r="AV29" i="1"/>
  <c r="AV28" i="1"/>
  <c r="U28" i="1"/>
  <c r="AM145" i="1"/>
  <c r="AM11" i="13"/>
  <c r="AV27" i="1"/>
  <c r="AA21" i="1"/>
  <c r="AV20" i="1"/>
  <c r="X19" i="1"/>
  <c r="AA18" i="1"/>
  <c r="S17" i="1"/>
  <c r="X17" i="1"/>
  <c r="U17" i="1"/>
  <c r="AV14" i="1"/>
  <c r="AV13" i="1"/>
  <c r="U13" i="1"/>
  <c r="AA13" i="1"/>
  <c r="AV12" i="1"/>
  <c r="U12" i="1"/>
  <c r="D145" i="1"/>
  <c r="D11" i="13"/>
  <c r="B19" i="1"/>
  <c r="B13" i="1"/>
  <c r="S18" i="1"/>
  <c r="V145" i="1"/>
  <c r="V11" i="13"/>
  <c r="W145" i="1"/>
  <c r="W11" i="13"/>
  <c r="T21" i="1"/>
  <c r="U32" i="1"/>
  <c r="U34" i="1"/>
  <c r="U36" i="1"/>
  <c r="U38" i="1"/>
  <c r="U40" i="1"/>
  <c r="U42" i="1"/>
  <c r="U44" i="1"/>
  <c r="U48" i="1"/>
  <c r="U50" i="1"/>
  <c r="U27" i="1"/>
  <c r="U30" i="1"/>
  <c r="AA29" i="1"/>
  <c r="AA28" i="1"/>
  <c r="BK145" i="1"/>
  <c r="BK11" i="13"/>
  <c r="BD23" i="13"/>
  <c r="AV144" i="1"/>
  <c r="U144" i="1"/>
  <c r="X51" i="1"/>
  <c r="U51" i="1"/>
  <c r="X29" i="1"/>
  <c r="U29" i="1"/>
  <c r="AV24" i="1"/>
  <c r="U24" i="1"/>
  <c r="X24" i="1"/>
  <c r="AV23" i="1"/>
  <c r="U23" i="1"/>
  <c r="AS145" i="1"/>
  <c r="AS11" i="13"/>
  <c r="B26" i="1"/>
  <c r="S29" i="1"/>
  <c r="U26" i="1"/>
  <c r="BG145" i="1"/>
  <c r="BG11" i="13"/>
  <c r="AJ145" i="1"/>
  <c r="AJ11" i="13"/>
  <c r="BC145" i="1"/>
  <c r="BC11" i="13"/>
  <c r="AG145" i="1"/>
  <c r="AG11" i="13"/>
  <c r="K145" i="1"/>
  <c r="K11" i="13"/>
  <c r="AD145" i="1"/>
  <c r="AD11" i="13"/>
  <c r="AA145" i="1"/>
  <c r="AA11" i="13"/>
  <c r="U20" i="1"/>
  <c r="X145" i="1"/>
  <c r="X11" i="13"/>
  <c r="T14" i="3"/>
  <c r="U14" i="3"/>
  <c r="S33" i="3"/>
  <c r="S13" i="13"/>
  <c r="AZ33" i="3"/>
  <c r="AZ13" i="13"/>
  <c r="AT33" i="3"/>
  <c r="AT13" i="13"/>
  <c r="B33" i="3"/>
  <c r="B13" i="13"/>
  <c r="K33" i="3"/>
  <c r="K13" i="13"/>
  <c r="AV33" i="3"/>
  <c r="AV13" i="13"/>
  <c r="U13" i="3"/>
  <c r="AU33" i="3"/>
  <c r="AU13" i="13"/>
  <c r="T33" i="3"/>
  <c r="T13" i="13"/>
  <c r="S54" i="2"/>
  <c r="T53" i="2"/>
  <c r="AZ52" i="2"/>
  <c r="AV52" i="2"/>
  <c r="U52" i="2"/>
  <c r="T52" i="2"/>
  <c r="B52" i="2"/>
  <c r="B51" i="2"/>
  <c r="S50" i="2"/>
  <c r="AZ50" i="2"/>
  <c r="AV50" i="2"/>
  <c r="U50" i="2"/>
  <c r="B50" i="2"/>
  <c r="BA23" i="13"/>
  <c r="AZ51" i="2"/>
  <c r="AV51" i="2"/>
  <c r="U51" i="2"/>
  <c r="S44" i="2"/>
  <c r="AU44" i="2"/>
  <c r="X45" i="2"/>
  <c r="X47" i="2"/>
  <c r="B48" i="2"/>
  <c r="AA48" i="2"/>
  <c r="AA49" i="2"/>
  <c r="B54" i="2"/>
  <c r="AA43" i="2"/>
  <c r="AV44" i="2"/>
  <c r="T45" i="2"/>
  <c r="T47" i="2"/>
  <c r="AA42" i="2"/>
  <c r="T43" i="2"/>
  <c r="B44" i="2"/>
  <c r="S45" i="2"/>
  <c r="AZ45" i="2"/>
  <c r="AV45" i="2"/>
  <c r="AA46" i="2"/>
  <c r="X48" i="2"/>
  <c r="X49" i="2"/>
  <c r="AA54" i="2"/>
  <c r="X44" i="2"/>
  <c r="AA45" i="2"/>
  <c r="B49" i="2"/>
  <c r="T46" i="2"/>
  <c r="T54" i="2"/>
  <c r="S43" i="2"/>
  <c r="S47" i="2"/>
  <c r="T49" i="2"/>
  <c r="S49" i="2"/>
  <c r="AZ49" i="2"/>
  <c r="AV49" i="2"/>
  <c r="U49" i="2"/>
  <c r="AZ48" i="2"/>
  <c r="AV48" i="2"/>
  <c r="T48" i="2"/>
  <c r="U47" i="2"/>
  <c r="B47" i="2"/>
  <c r="B46" i="2"/>
  <c r="B45" i="2"/>
  <c r="T44" i="2"/>
  <c r="U44" i="2"/>
  <c r="AZ43" i="2"/>
  <c r="AV43" i="2"/>
  <c r="U43" i="2"/>
  <c r="B43" i="2"/>
  <c r="U45" i="2"/>
  <c r="U48" i="2"/>
  <c r="BB23" i="13"/>
  <c r="AZ46" i="2"/>
  <c r="AV46" i="2"/>
  <c r="U46" i="2"/>
  <c r="AZ54" i="2"/>
  <c r="AV54" i="2"/>
  <c r="U54" i="2"/>
  <c r="AV11" i="2"/>
  <c r="AU20" i="2"/>
  <c r="AA36" i="2"/>
  <c r="T40" i="2"/>
  <c r="AU25" i="2"/>
  <c r="X33" i="2"/>
  <c r="X36" i="2"/>
  <c r="X37" i="2"/>
  <c r="S41" i="2"/>
  <c r="X41" i="2"/>
  <c r="V56" i="2"/>
  <c r="V12" i="13"/>
  <c r="F23" i="13"/>
  <c r="AZ21" i="2"/>
  <c r="AV21" i="2"/>
  <c r="X25" i="2"/>
  <c r="S42" i="2"/>
  <c r="AA11" i="2"/>
  <c r="AA25" i="2"/>
  <c r="S26" i="2"/>
  <c r="S28" i="2"/>
  <c r="AA29" i="2"/>
  <c r="S30" i="2"/>
  <c r="AV31" i="2"/>
  <c r="AA41" i="2"/>
  <c r="AA26" i="2"/>
  <c r="B28" i="2"/>
  <c r="S34" i="2"/>
  <c r="X35" i="2"/>
  <c r="AV36" i="2"/>
  <c r="X15" i="2"/>
  <c r="AA22" i="2"/>
  <c r="AA24" i="2"/>
  <c r="B34" i="2"/>
  <c r="AA34" i="2"/>
  <c r="X40" i="2"/>
  <c r="T42" i="2"/>
  <c r="AZ40" i="2"/>
  <c r="AV40" i="2"/>
  <c r="X42" i="2"/>
  <c r="AZ42" i="2"/>
  <c r="AV42" i="2"/>
  <c r="B42" i="2"/>
  <c r="S40" i="2"/>
  <c r="B40" i="2"/>
  <c r="T41" i="2"/>
  <c r="AJ56" i="2"/>
  <c r="AJ12" i="13"/>
  <c r="AJ23" i="13"/>
  <c r="AY56" i="2"/>
  <c r="AY12" i="13"/>
  <c r="AZ41" i="2"/>
  <c r="AV41" i="2"/>
  <c r="U41" i="2"/>
  <c r="AP56" i="2"/>
  <c r="AP12" i="13"/>
  <c r="AP23" i="13"/>
  <c r="B36" i="2"/>
  <c r="S38" i="2"/>
  <c r="B13" i="2"/>
  <c r="X30" i="2"/>
  <c r="X55" i="2"/>
  <c r="X32" i="2"/>
  <c r="AA33" i="2"/>
  <c r="AA37" i="2"/>
  <c r="B38" i="2"/>
  <c r="AA38" i="2"/>
  <c r="S31" i="2"/>
  <c r="S32" i="2"/>
  <c r="S37" i="2"/>
  <c r="AG56" i="2"/>
  <c r="AG12" i="13"/>
  <c r="AG23" i="13"/>
  <c r="BK56" i="2"/>
  <c r="BK12" i="13"/>
  <c r="BK23" i="13"/>
  <c r="D56" i="2"/>
  <c r="D12" i="13"/>
  <c r="Y56" i="2"/>
  <c r="Y12" i="13"/>
  <c r="Y23" i="13"/>
  <c r="X12" i="2"/>
  <c r="S13" i="2"/>
  <c r="AA32" i="2"/>
  <c r="AV33" i="2"/>
  <c r="U33" i="2"/>
  <c r="T35" i="2"/>
  <c r="B37" i="2"/>
  <c r="U36" i="2"/>
  <c r="AA15" i="2"/>
  <c r="AU33" i="2"/>
  <c r="T33" i="2"/>
  <c r="AV34" i="2"/>
  <c r="S36" i="2"/>
  <c r="AZ37" i="2"/>
  <c r="AV37" i="2"/>
  <c r="X38" i="2"/>
  <c r="B14" i="2"/>
  <c r="X29" i="2"/>
  <c r="AA55" i="2"/>
  <c r="AA31" i="2"/>
  <c r="AV30" i="2"/>
  <c r="X31" i="2"/>
  <c r="U31" i="2"/>
  <c r="AV32" i="2"/>
  <c r="U32" i="2"/>
  <c r="B33" i="2"/>
  <c r="AZ35" i="2"/>
  <c r="AV35" i="2"/>
  <c r="T38" i="2"/>
  <c r="AV38" i="2"/>
  <c r="S33" i="2"/>
  <c r="X34" i="2"/>
  <c r="AA35" i="2"/>
  <c r="T37" i="2"/>
  <c r="U37" i="2"/>
  <c r="AU36" i="2"/>
  <c r="T36" i="2"/>
  <c r="S35" i="2"/>
  <c r="B35" i="2"/>
  <c r="AU34" i="2"/>
  <c r="T34" i="2"/>
  <c r="AU32" i="2"/>
  <c r="T32" i="2"/>
  <c r="B32" i="2"/>
  <c r="B31" i="2"/>
  <c r="J23" i="13"/>
  <c r="O23" i="13"/>
  <c r="AB23" i="13"/>
  <c r="BI23" i="13"/>
  <c r="AC23" i="13"/>
  <c r="AO23" i="13"/>
  <c r="BJ23" i="13"/>
  <c r="BN23" i="13"/>
  <c r="H23" i="13"/>
  <c r="AE23" i="13"/>
  <c r="AK23" i="13"/>
  <c r="AQ23" i="13"/>
  <c r="BR23" i="13"/>
  <c r="I23" i="13"/>
  <c r="N23" i="13"/>
  <c r="R23" i="13"/>
  <c r="AF23" i="13"/>
  <c r="AL23" i="13"/>
  <c r="AR23" i="13"/>
  <c r="BO23" i="13"/>
  <c r="BS23" i="13"/>
  <c r="AN23" i="13"/>
  <c r="AU31" i="2"/>
  <c r="T31" i="2"/>
  <c r="AA14" i="2"/>
  <c r="X17" i="2"/>
  <c r="AA20" i="2"/>
  <c r="AA27" i="2"/>
  <c r="B30" i="2"/>
  <c r="AA30" i="2"/>
  <c r="X39" i="2"/>
  <c r="B55" i="2"/>
  <c r="X11" i="2"/>
  <c r="U11" i="2"/>
  <c r="AM56" i="2"/>
  <c r="AM12" i="13"/>
  <c r="BG56" i="2"/>
  <c r="BG12" i="13"/>
  <c r="BG23" i="13"/>
  <c r="W56" i="2"/>
  <c r="W12" i="13"/>
  <c r="AA12" i="2"/>
  <c r="X14" i="2"/>
  <c r="AA17" i="2"/>
  <c r="X18" i="2"/>
  <c r="AV18" i="2"/>
  <c r="AA19" i="2"/>
  <c r="AA21" i="2"/>
  <c r="X24" i="2"/>
  <c r="X27" i="2"/>
  <c r="B39" i="2"/>
  <c r="Z56" i="2"/>
  <c r="Z12" i="13"/>
  <c r="Z23" i="13"/>
  <c r="T13" i="2"/>
  <c r="AA13" i="2"/>
  <c r="AA16" i="2"/>
  <c r="AA18" i="2"/>
  <c r="X19" i="2"/>
  <c r="AV19" i="2"/>
  <c r="B20" i="2"/>
  <c r="X21" i="2"/>
  <c r="X23" i="2"/>
  <c r="B24" i="2"/>
  <c r="S27" i="2"/>
  <c r="X28" i="2"/>
  <c r="B29" i="2"/>
  <c r="S55" i="2"/>
  <c r="AS56" i="2"/>
  <c r="AS12" i="13"/>
  <c r="AS23" i="13"/>
  <c r="BC56" i="2"/>
  <c r="BC12" i="13"/>
  <c r="X16" i="2"/>
  <c r="AV16" i="2"/>
  <c r="B17" i="2"/>
  <c r="T17" i="2"/>
  <c r="X20" i="2"/>
  <c r="AV20" i="2"/>
  <c r="B21" i="2"/>
  <c r="X22" i="2"/>
  <c r="B23" i="2"/>
  <c r="AA23" i="2"/>
  <c r="X26" i="2"/>
  <c r="B27" i="2"/>
  <c r="AA28" i="2"/>
  <c r="S39" i="2"/>
  <c r="AA39" i="2"/>
  <c r="AV17" i="2"/>
  <c r="U17" i="2"/>
  <c r="U18" i="2"/>
  <c r="AD56" i="2"/>
  <c r="AD12" i="13"/>
  <c r="S12" i="2"/>
  <c r="X13" i="2"/>
  <c r="T14" i="2"/>
  <c r="AV15" i="2"/>
  <c r="U15" i="2"/>
  <c r="B16" i="2"/>
  <c r="B18" i="2"/>
  <c r="B19" i="2"/>
  <c r="S20" i="2"/>
  <c r="T21" i="2"/>
  <c r="S23" i="2"/>
  <c r="T24" i="2"/>
  <c r="T25" i="2"/>
  <c r="T26" i="2"/>
  <c r="T29" i="2"/>
  <c r="AV39" i="2"/>
  <c r="T55" i="2"/>
  <c r="B12" i="2"/>
  <c r="AV12" i="2"/>
  <c r="U12" i="2"/>
  <c r="AV14" i="2"/>
  <c r="U14" i="2"/>
  <c r="B15" i="2"/>
  <c r="S16" i="2"/>
  <c r="S17" i="2"/>
  <c r="S18" i="2"/>
  <c r="S19" i="2"/>
  <c r="T20" i="2"/>
  <c r="B22" i="2"/>
  <c r="T23" i="2"/>
  <c r="AV24" i="2"/>
  <c r="B25" i="2"/>
  <c r="AV25" i="2"/>
  <c r="U25" i="2"/>
  <c r="AV27" i="2"/>
  <c r="T28" i="2"/>
  <c r="AV29" i="2"/>
  <c r="U29" i="2"/>
  <c r="T30" i="2"/>
  <c r="AV55" i="2"/>
  <c r="AV22" i="2"/>
  <c r="AV13" i="2"/>
  <c r="S15" i="2"/>
  <c r="T16" i="2"/>
  <c r="T18" i="2"/>
  <c r="T19" i="2"/>
  <c r="S22" i="2"/>
  <c r="AV23" i="2"/>
  <c r="U23" i="2"/>
  <c r="BM56" i="2"/>
  <c r="BM12" i="13"/>
  <c r="S14" i="2"/>
  <c r="T15" i="2"/>
  <c r="S21" i="2"/>
  <c r="S24" i="2"/>
  <c r="S29" i="2"/>
  <c r="U30" i="2"/>
  <c r="T39" i="2"/>
  <c r="AV26" i="2"/>
  <c r="AV28" i="2"/>
  <c r="U28" i="2"/>
  <c r="BP23" i="13"/>
  <c r="T27" i="2"/>
  <c r="BF23" i="13"/>
  <c r="BE23" i="13"/>
  <c r="P23" i="13"/>
  <c r="B26" i="2"/>
  <c r="AU22" i="2"/>
  <c r="T22" i="2"/>
  <c r="K56" i="2"/>
  <c r="K12" i="13"/>
  <c r="BH23" i="13"/>
  <c r="AT56" i="2"/>
  <c r="AT12" i="13"/>
  <c r="Q23" i="13"/>
  <c r="BQ23" i="13"/>
  <c r="BL56" i="2"/>
  <c r="BL12" i="13"/>
  <c r="AI23" i="13"/>
  <c r="T12" i="2"/>
  <c r="AH23" i="13"/>
  <c r="G23" i="13"/>
  <c r="C56" i="2"/>
  <c r="C12" i="13"/>
  <c r="AZ25" i="1"/>
  <c r="AV25" i="1"/>
  <c r="U25" i="1"/>
  <c r="AW23" i="13"/>
  <c r="L23" i="13"/>
  <c r="B145" i="1"/>
  <c r="B11" i="13"/>
  <c r="AZ15" i="1"/>
  <c r="AV15" i="1"/>
  <c r="U15" i="1"/>
  <c r="AY145" i="1"/>
  <c r="AY11" i="13"/>
  <c r="AT145" i="1"/>
  <c r="AT11" i="13"/>
  <c r="S145" i="1"/>
  <c r="S11" i="13"/>
  <c r="M23" i="13"/>
  <c r="AV31" i="1"/>
  <c r="U31" i="1"/>
  <c r="AZ145" i="1"/>
  <c r="AZ11" i="13"/>
  <c r="AU31" i="1"/>
  <c r="U14" i="1"/>
  <c r="AX23" i="13"/>
  <c r="K23" i="13"/>
  <c r="U33" i="3"/>
  <c r="U13" i="13"/>
  <c r="U34" i="2"/>
  <c r="U24" i="2"/>
  <c r="AZ56" i="2"/>
  <c r="AZ12" i="13"/>
  <c r="AZ23" i="13"/>
  <c r="V23" i="13"/>
  <c r="U19" i="2"/>
  <c r="U21" i="2"/>
  <c r="U55" i="2"/>
  <c r="U27" i="2"/>
  <c r="U39" i="2"/>
  <c r="U20" i="2"/>
  <c r="U42" i="2"/>
  <c r="U40" i="2"/>
  <c r="U26" i="2"/>
  <c r="X56" i="2"/>
  <c r="X12" i="13"/>
  <c r="U35" i="2"/>
  <c r="U16" i="2"/>
  <c r="U38" i="2"/>
  <c r="AY23" i="13"/>
  <c r="AM23" i="13"/>
  <c r="D23" i="13"/>
  <c r="U22" i="2"/>
  <c r="BC23" i="13"/>
  <c r="AU56" i="2"/>
  <c r="AU12" i="13"/>
  <c r="S56" i="2"/>
  <c r="S12" i="13"/>
  <c r="U13" i="2"/>
  <c r="BM23" i="13"/>
  <c r="W23" i="13"/>
  <c r="B56" i="2"/>
  <c r="B12" i="13"/>
  <c r="T56" i="2"/>
  <c r="T12" i="13"/>
  <c r="AA56" i="2"/>
  <c r="AA12" i="13"/>
  <c r="AA23" i="13"/>
  <c r="AD23" i="13"/>
  <c r="AV56" i="2"/>
  <c r="AV12" i="13"/>
  <c r="BL23" i="13"/>
  <c r="C23" i="13"/>
  <c r="U145" i="1"/>
  <c r="U11" i="13"/>
  <c r="AT23" i="13"/>
  <c r="T31" i="1"/>
  <c r="T145" i="1"/>
  <c r="T11" i="13"/>
  <c r="AU145" i="1"/>
  <c r="AU11" i="13"/>
  <c r="AV145" i="1"/>
  <c r="AV11" i="13"/>
  <c r="X23" i="13"/>
  <c r="U56" i="2"/>
  <c r="U12" i="13"/>
  <c r="S23" i="13"/>
  <c r="B23" i="13"/>
  <c r="AU23" i="13"/>
  <c r="AV23" i="13"/>
  <c r="T23" i="13"/>
  <c r="U23" i="13"/>
  <c r="AT33" i="5"/>
  <c r="AT15" i="13"/>
  <c r="X33" i="5"/>
  <c r="X15" i="13"/>
  <c r="BM33" i="5"/>
  <c r="BM15" i="13"/>
  <c r="T33" i="5"/>
  <c r="T15" i="13"/>
  <c r="U16" i="5"/>
  <c r="B33" i="5"/>
  <c r="B15" i="13"/>
  <c r="AU33" i="5"/>
  <c r="AU15" i="13"/>
  <c r="AV33" i="5"/>
  <c r="AV15" i="13"/>
  <c r="U12" i="5"/>
  <c r="U33" i="5"/>
  <c r="U15" i="13"/>
  <c r="S33" i="5"/>
  <c r="S15" i="13"/>
  <c r="U50" i="4"/>
  <c r="U49" i="4"/>
  <c r="U51" i="4"/>
  <c r="S43" i="4"/>
  <c r="AJ53" i="4"/>
  <c r="AJ14" i="13"/>
  <c r="AA30" i="4"/>
  <c r="AA44" i="4"/>
  <c r="S32" i="4"/>
  <c r="T35" i="4"/>
  <c r="AA35" i="4"/>
  <c r="S37" i="4"/>
  <c r="X31" i="4"/>
  <c r="T32" i="4"/>
  <c r="AA32" i="4"/>
  <c r="S33" i="4"/>
  <c r="AV33" i="4"/>
  <c r="B34" i="4"/>
  <c r="X35" i="4"/>
  <c r="B37" i="4"/>
  <c r="T37" i="4"/>
  <c r="S38" i="4"/>
  <c r="X44" i="4"/>
  <c r="AV44" i="4"/>
  <c r="X47" i="4"/>
  <c r="S44" i="4"/>
  <c r="T48" i="4"/>
  <c r="T47" i="4"/>
  <c r="AV38" i="4"/>
  <c r="B39" i="4"/>
  <c r="X40" i="4"/>
  <c r="T41" i="4"/>
  <c r="AA41" i="4"/>
  <c r="B47" i="4"/>
  <c r="AV48" i="4"/>
  <c r="U48" i="4"/>
  <c r="B48" i="4"/>
  <c r="S47" i="4"/>
  <c r="AV47" i="4"/>
  <c r="U47" i="4"/>
  <c r="N24" i="13"/>
  <c r="N27" i="13"/>
  <c r="S28" i="4"/>
  <c r="T42" i="4"/>
  <c r="S45" i="4"/>
  <c r="AV43" i="4"/>
  <c r="AA20" i="4"/>
  <c r="B22" i="4"/>
  <c r="AA22" i="4"/>
  <c r="S27" i="4"/>
  <c r="AA29" i="4"/>
  <c r="AA45" i="4"/>
  <c r="X13" i="4"/>
  <c r="T27" i="4"/>
  <c r="T43" i="4"/>
  <c r="S39" i="4"/>
  <c r="AA42" i="4"/>
  <c r="T45" i="4"/>
  <c r="U44" i="4"/>
  <c r="B44" i="4"/>
  <c r="U43" i="4"/>
  <c r="B43" i="4"/>
  <c r="AN24" i="13"/>
  <c r="AN27" i="13"/>
  <c r="AA31" i="4"/>
  <c r="X34" i="4"/>
  <c r="B38" i="4"/>
  <c r="X39" i="4"/>
  <c r="AA40" i="4"/>
  <c r="S41" i="4"/>
  <c r="B42" i="4"/>
  <c r="X45" i="4"/>
  <c r="B45" i="4"/>
  <c r="AV45" i="4"/>
  <c r="AA27" i="4"/>
  <c r="X42" i="4"/>
  <c r="S42" i="4"/>
  <c r="AV42" i="4"/>
  <c r="J24" i="13"/>
  <c r="J27" i="13"/>
  <c r="AR24" i="13"/>
  <c r="S14" i="4"/>
  <c r="AA19" i="4"/>
  <c r="AA38" i="4"/>
  <c r="AV39" i="4"/>
  <c r="B40" i="4"/>
  <c r="X41" i="4"/>
  <c r="X38" i="4"/>
  <c r="AA39" i="4"/>
  <c r="AV40" i="4"/>
  <c r="AV37" i="4"/>
  <c r="AV41" i="4"/>
  <c r="B41" i="4"/>
  <c r="T40" i="4"/>
  <c r="U40" i="4"/>
  <c r="S40" i="4"/>
  <c r="T39" i="4"/>
  <c r="T38" i="4"/>
  <c r="AV36" i="4"/>
  <c r="F24" i="13"/>
  <c r="F27" i="13"/>
  <c r="I24" i="13"/>
  <c r="AC24" i="13"/>
  <c r="AK24" i="13"/>
  <c r="AK27" i="13"/>
  <c r="AK29" i="13"/>
  <c r="AV32" i="4"/>
  <c r="S25" i="4"/>
  <c r="S46" i="4"/>
  <c r="X46" i="4"/>
  <c r="S22" i="4"/>
  <c r="X22" i="4"/>
  <c r="B23" i="4"/>
  <c r="S29" i="4"/>
  <c r="B30" i="4"/>
  <c r="X30" i="4"/>
  <c r="T46" i="4"/>
  <c r="AA46" i="4"/>
  <c r="S52" i="4"/>
  <c r="AA37" i="4"/>
  <c r="AM53" i="4"/>
  <c r="AM14" i="13"/>
  <c r="AM24" i="13"/>
  <c r="Y53" i="4"/>
  <c r="Y14" i="13"/>
  <c r="Y24" i="13"/>
  <c r="AA13" i="4"/>
  <c r="X18" i="4"/>
  <c r="B19" i="4"/>
  <c r="S21" i="4"/>
  <c r="X21" i="4"/>
  <c r="S24" i="4"/>
  <c r="X24" i="4"/>
  <c r="AV24" i="4"/>
  <c r="B25" i="4"/>
  <c r="X25" i="4"/>
  <c r="B26" i="4"/>
  <c r="AA26" i="4"/>
  <c r="X27" i="4"/>
  <c r="X29" i="4"/>
  <c r="B52" i="4"/>
  <c r="T52" i="4"/>
  <c r="AA52" i="4"/>
  <c r="B31" i="4"/>
  <c r="X32" i="4"/>
  <c r="T33" i="4"/>
  <c r="AA33" i="4"/>
  <c r="S34" i="4"/>
  <c r="AV34" i="4"/>
  <c r="B35" i="4"/>
  <c r="X37" i="4"/>
  <c r="X11" i="4"/>
  <c r="B14" i="4"/>
  <c r="AA14" i="4"/>
  <c r="X15" i="4"/>
  <c r="AV15" i="4"/>
  <c r="AA16" i="4"/>
  <c r="AA18" i="4"/>
  <c r="T21" i="4"/>
  <c r="AA21" i="4"/>
  <c r="AA24" i="4"/>
  <c r="B27" i="4"/>
  <c r="B32" i="4"/>
  <c r="X33" i="4"/>
  <c r="U33" i="4"/>
  <c r="T34" i="4"/>
  <c r="AA34" i="4"/>
  <c r="S35" i="4"/>
  <c r="AV35" i="4"/>
  <c r="U35" i="4"/>
  <c r="U34" i="4"/>
  <c r="AP53" i="4"/>
  <c r="AP14" i="13"/>
  <c r="B33" i="4"/>
  <c r="T31" i="4"/>
  <c r="S31" i="4"/>
  <c r="AV31" i="4"/>
  <c r="U31" i="4"/>
  <c r="AB24" i="13"/>
  <c r="AB29" i="13"/>
  <c r="BR24" i="13"/>
  <c r="BR27" i="13"/>
  <c r="E24" i="13"/>
  <c r="AL24" i="13"/>
  <c r="AO24" i="13"/>
  <c r="BA24" i="13"/>
  <c r="BI24" i="13"/>
  <c r="BO24" i="13"/>
  <c r="BO29" i="13"/>
  <c r="AF24" i="13"/>
  <c r="AQ24" i="13"/>
  <c r="BB24" i="13"/>
  <c r="R24" i="13"/>
  <c r="R27" i="13"/>
  <c r="AE24" i="13"/>
  <c r="BN24" i="13"/>
  <c r="AA11" i="4"/>
  <c r="AV11" i="4"/>
  <c r="B12" i="4"/>
  <c r="AA12" i="4"/>
  <c r="X16" i="4"/>
  <c r="AV16" i="4"/>
  <c r="B17" i="4"/>
  <c r="T17" i="4"/>
  <c r="S19" i="4"/>
  <c r="S23" i="4"/>
  <c r="X23" i="4"/>
  <c r="AV23" i="4"/>
  <c r="B24" i="4"/>
  <c r="AV25" i="4"/>
  <c r="AA28" i="4"/>
  <c r="AV46" i="4"/>
  <c r="U46" i="4"/>
  <c r="AS53" i="4"/>
  <c r="AS14" i="13"/>
  <c r="S12" i="4"/>
  <c r="X12" i="4"/>
  <c r="AV12" i="4"/>
  <c r="B13" i="4"/>
  <c r="AA15" i="4"/>
  <c r="S17" i="4"/>
  <c r="X17" i="4"/>
  <c r="AV17" i="4"/>
  <c r="BL53" i="4"/>
  <c r="BL14" i="13"/>
  <c r="B18" i="4"/>
  <c r="X19" i="4"/>
  <c r="AV19" i="4"/>
  <c r="X20" i="4"/>
  <c r="U20" i="4"/>
  <c r="AA23" i="4"/>
  <c r="AA25" i="4"/>
  <c r="S26" i="4"/>
  <c r="X26" i="4"/>
  <c r="X28" i="4"/>
  <c r="U28" i="4"/>
  <c r="B46" i="4"/>
  <c r="X52" i="4"/>
  <c r="U52" i="4"/>
  <c r="H24" i="13"/>
  <c r="O24" i="13"/>
  <c r="AV13" i="4"/>
  <c r="U13" i="4"/>
  <c r="W53" i="4"/>
  <c r="W14" i="13"/>
  <c r="BJ24" i="13"/>
  <c r="BC53" i="4"/>
  <c r="BC14" i="13"/>
  <c r="T12" i="4"/>
  <c r="BK53" i="4"/>
  <c r="BK14" i="13"/>
  <c r="BG53" i="4"/>
  <c r="BG14" i="13"/>
  <c r="V53" i="4"/>
  <c r="V14" i="13"/>
  <c r="T14" i="4"/>
  <c r="AA17" i="4"/>
  <c r="T26" i="4"/>
  <c r="AD53" i="4"/>
  <c r="AD14" i="13"/>
  <c r="Z53" i="4"/>
  <c r="Z14" i="13"/>
  <c r="C53" i="4"/>
  <c r="C14" i="13"/>
  <c r="X14" i="4"/>
  <c r="T16" i="4"/>
  <c r="AV18" i="4"/>
  <c r="S20" i="4"/>
  <c r="AG53" i="4"/>
  <c r="AG14" i="13"/>
  <c r="D53" i="4"/>
  <c r="D14" i="13"/>
  <c r="T15" i="4"/>
  <c r="BS24" i="13"/>
  <c r="BS29" i="13"/>
  <c r="BD24" i="13"/>
  <c r="AV14" i="4"/>
  <c r="B15" i="4"/>
  <c r="B16" i="4"/>
  <c r="S18" i="4"/>
  <c r="B20" i="4"/>
  <c r="T20" i="4"/>
  <c r="B21" i="4"/>
  <c r="AV21" i="4"/>
  <c r="T22" i="4"/>
  <c r="T28" i="4"/>
  <c r="T30" i="4"/>
  <c r="AV26" i="4"/>
  <c r="S30" i="4"/>
  <c r="S13" i="4"/>
  <c r="S15" i="4"/>
  <c r="S16" i="4"/>
  <c r="T18" i="4"/>
  <c r="T19" i="4"/>
  <c r="AV22" i="4"/>
  <c r="T23" i="4"/>
  <c r="T24" i="4"/>
  <c r="AV27" i="4"/>
  <c r="B28" i="4"/>
  <c r="B29" i="4"/>
  <c r="AV29" i="4"/>
  <c r="AV30" i="4"/>
  <c r="AW24" i="13"/>
  <c r="AW29" i="13"/>
  <c r="L24" i="13"/>
  <c r="K53" i="4"/>
  <c r="K14" i="13"/>
  <c r="AU53" i="4"/>
  <c r="AU14" i="13"/>
  <c r="AZ53" i="4"/>
  <c r="AZ14" i="13"/>
  <c r="AT53" i="4"/>
  <c r="AT14" i="13"/>
  <c r="U30" i="4"/>
  <c r="U22" i="4"/>
  <c r="U32" i="4"/>
  <c r="U38" i="4"/>
  <c r="AP24" i="13"/>
  <c r="AP27" i="13"/>
  <c r="U24" i="4"/>
  <c r="U39" i="4"/>
  <c r="U42" i="4"/>
  <c r="U45" i="4"/>
  <c r="U37" i="4"/>
  <c r="BN27" i="13"/>
  <c r="U19" i="4"/>
  <c r="U41" i="4"/>
  <c r="U17" i="4"/>
  <c r="AO27" i="13"/>
  <c r="AR27" i="13"/>
  <c r="I27" i="13"/>
  <c r="U29" i="4"/>
  <c r="U25" i="4"/>
  <c r="U11" i="4"/>
  <c r="U15" i="4"/>
  <c r="U18" i="4"/>
  <c r="AC27" i="13"/>
  <c r="AS24" i="13"/>
  <c r="AS27" i="13"/>
  <c r="S53" i="4"/>
  <c r="S14" i="13"/>
  <c r="U14" i="4"/>
  <c r="X53" i="4"/>
  <c r="X14" i="13"/>
  <c r="U23" i="4"/>
  <c r="U27" i="4"/>
  <c r="AA53" i="4"/>
  <c r="AA14" i="13"/>
  <c r="AA24" i="13"/>
  <c r="O27" i="13"/>
  <c r="B53" i="4"/>
  <c r="B14" i="13"/>
  <c r="U26" i="4"/>
  <c r="U21" i="4"/>
  <c r="U16" i="4"/>
  <c r="T53" i="4"/>
  <c r="T14" i="13"/>
  <c r="AV53" i="4"/>
  <c r="AV14" i="13"/>
  <c r="AE27" i="13"/>
  <c r="AQ27" i="13"/>
  <c r="BO27" i="13"/>
  <c r="AL27" i="13"/>
  <c r="E27" i="13"/>
  <c r="AF27" i="13"/>
  <c r="BI27" i="13"/>
  <c r="BB27" i="13"/>
  <c r="BA27" i="13"/>
  <c r="AB27" i="13"/>
  <c r="U12" i="4"/>
  <c r="H27" i="13"/>
  <c r="AD24" i="13"/>
  <c r="BK24" i="13"/>
  <c r="BJ27" i="13"/>
  <c r="D24" i="13"/>
  <c r="BD27" i="13"/>
  <c r="BD28" i="13"/>
  <c r="BS27" i="13"/>
  <c r="AG24" i="13"/>
  <c r="Z24" i="13"/>
  <c r="BC24" i="13"/>
  <c r="AM27" i="13"/>
  <c r="Y27" i="13"/>
  <c r="AW27" i="13"/>
  <c r="AW28" i="13"/>
  <c r="L27" i="13"/>
  <c r="U53" i="4"/>
  <c r="U14" i="13"/>
  <c r="BC27" i="13"/>
  <c r="Z27" i="13"/>
  <c r="BK27" i="13"/>
  <c r="AD27" i="13"/>
  <c r="AG27" i="13"/>
  <c r="D27" i="13"/>
  <c r="AA27" i="13"/>
  <c r="BH24" i="13"/>
  <c r="Q24" i="13"/>
  <c r="W24" i="13"/>
  <c r="W27" i="13"/>
  <c r="BF24" i="13"/>
  <c r="BG24" i="13"/>
  <c r="BE24" i="13"/>
  <c r="P24" i="13"/>
  <c r="B22" i="6"/>
  <c r="C33" i="6"/>
  <c r="C16" i="13"/>
  <c r="C24" i="13"/>
  <c r="BM33" i="6"/>
  <c r="BM16" i="13"/>
  <c r="V33" i="6"/>
  <c r="V16" i="13"/>
  <c r="V24" i="13"/>
  <c r="X33" i="6"/>
  <c r="X16" i="13"/>
  <c r="S33" i="6"/>
  <c r="S16" i="13"/>
  <c r="T33" i="6"/>
  <c r="T16" i="13"/>
  <c r="T24" i="13"/>
  <c r="BQ24" i="13"/>
  <c r="BL24" i="13"/>
  <c r="BP24" i="13"/>
  <c r="AI24" i="13"/>
  <c r="AJ27" i="13"/>
  <c r="V27" i="13"/>
  <c r="AH24" i="13"/>
  <c r="U13" i="6"/>
  <c r="G24" i="13"/>
  <c r="U12" i="6"/>
  <c r="AV33" i="6"/>
  <c r="AV16" i="13"/>
  <c r="AV24" i="13"/>
  <c r="AU33" i="6"/>
  <c r="AU16" i="13"/>
  <c r="AU24" i="13"/>
  <c r="B33" i="6"/>
  <c r="B16" i="13"/>
  <c r="B24" i="13"/>
  <c r="AY24" i="13"/>
  <c r="AZ24" i="13"/>
  <c r="AT24" i="13"/>
  <c r="AX24" i="13"/>
  <c r="K24" i="13"/>
  <c r="M24" i="13"/>
  <c r="BH27" i="13"/>
  <c r="Q27" i="13"/>
  <c r="BF27" i="13"/>
  <c r="BE27" i="13"/>
  <c r="BG27" i="13"/>
  <c r="P27" i="13"/>
  <c r="S24" i="13"/>
  <c r="BM24" i="13"/>
  <c r="X24" i="13"/>
  <c r="BM27" i="13"/>
  <c r="BQ27" i="13"/>
  <c r="BP27" i="13"/>
  <c r="BL27" i="13"/>
  <c r="U33" i="6"/>
  <c r="U16" i="13"/>
  <c r="U24" i="13"/>
  <c r="AI27" i="13"/>
  <c r="AH27" i="13"/>
  <c r="X27" i="13"/>
  <c r="G27" i="13"/>
  <c r="C27" i="13"/>
  <c r="AV27" i="13"/>
  <c r="K27" i="13"/>
  <c r="AY27" i="13"/>
  <c r="AU27" i="13"/>
  <c r="AZ27" i="13"/>
  <c r="T27" i="13"/>
  <c r="AT27" i="13"/>
  <c r="AX27" i="13"/>
  <c r="M27" i="13"/>
  <c r="B27" i="13"/>
  <c r="S27" i="13"/>
  <c r="U27" i="13"/>
  <c r="AT33" i="8"/>
  <c r="AT19" i="13"/>
  <c r="AT29" i="13"/>
  <c r="U12" i="8"/>
  <c r="S12" i="8"/>
  <c r="K33" i="8"/>
  <c r="K19" i="13"/>
  <c r="U11" i="8"/>
  <c r="AU33" i="9"/>
  <c r="AU18" i="13"/>
  <c r="W33" i="9"/>
  <c r="W18" i="13"/>
  <c r="C33" i="9"/>
  <c r="C18" i="13"/>
  <c r="T33" i="9"/>
  <c r="T18" i="13"/>
  <c r="S33" i="9"/>
  <c r="S18" i="13"/>
  <c r="U12" i="9"/>
  <c r="U33" i="9"/>
  <c r="U18" i="13"/>
  <c r="AV33" i="9"/>
  <c r="AV18" i="13"/>
  <c r="B33" i="9"/>
  <c r="B18" i="13"/>
  <c r="U34" i="7"/>
  <c r="F25" i="13"/>
  <c r="F28" i="13"/>
  <c r="F29" i="13"/>
  <c r="J25" i="13"/>
  <c r="J28" i="13"/>
  <c r="J29" i="13"/>
  <c r="O25" i="13"/>
  <c r="O28" i="13"/>
  <c r="O29" i="13"/>
  <c r="AQ25" i="13"/>
  <c r="AQ28" i="13"/>
  <c r="AQ29" i="13"/>
  <c r="BH25" i="13"/>
  <c r="BH28" i="13"/>
  <c r="BH29" i="13"/>
  <c r="Z25" i="13"/>
  <c r="Z28" i="13"/>
  <c r="Z29" i="13"/>
  <c r="AL25" i="13"/>
  <c r="AL28" i="13"/>
  <c r="AL29" i="13"/>
  <c r="AR25" i="13"/>
  <c r="AR28" i="13"/>
  <c r="AR29" i="13"/>
  <c r="BI25" i="13"/>
  <c r="BI28" i="13"/>
  <c r="BI29" i="13"/>
  <c r="AM29" i="13"/>
  <c r="AM25" i="13"/>
  <c r="AM28" i="13"/>
  <c r="H25" i="13"/>
  <c r="H28" i="13"/>
  <c r="H29" i="13"/>
  <c r="Q25" i="13"/>
  <c r="Q28" i="13"/>
  <c r="Q29" i="13"/>
  <c r="AN25" i="13"/>
  <c r="AN28" i="13"/>
  <c r="AN29" i="13"/>
  <c r="BA25" i="13"/>
  <c r="BA28" i="13"/>
  <c r="BA29" i="13"/>
  <c r="BK25" i="13"/>
  <c r="BK28" i="13"/>
  <c r="BK29" i="13"/>
  <c r="AE25" i="13"/>
  <c r="AE28" i="13"/>
  <c r="AE29" i="13"/>
  <c r="AO25" i="13"/>
  <c r="AO28" i="13"/>
  <c r="AO29" i="13"/>
  <c r="U42" i="7"/>
  <c r="U38" i="7"/>
  <c r="AV31" i="7"/>
  <c r="U33" i="7"/>
  <c r="S34" i="7"/>
  <c r="S35" i="7"/>
  <c r="U32" i="7"/>
  <c r="U37" i="7"/>
  <c r="U40" i="7"/>
  <c r="U36" i="7"/>
  <c r="AG43" i="7"/>
  <c r="AG17" i="13"/>
  <c r="AS43" i="7"/>
  <c r="AS17" i="13"/>
  <c r="AS29" i="13"/>
  <c r="BC43" i="7"/>
  <c r="BC17" i="13"/>
  <c r="W43" i="7"/>
  <c r="W17" i="13"/>
  <c r="AD43" i="7"/>
  <c r="AD17" i="13"/>
  <c r="B31" i="7"/>
  <c r="B32" i="7"/>
  <c r="B35" i="7"/>
  <c r="T35" i="7"/>
  <c r="AV35" i="7"/>
  <c r="U35" i="7"/>
  <c r="B37" i="7"/>
  <c r="T37" i="7"/>
  <c r="AA37" i="7"/>
  <c r="S38" i="7"/>
  <c r="AA38" i="7"/>
  <c r="AA39" i="7"/>
  <c r="S40" i="7"/>
  <c r="AA40" i="7"/>
  <c r="AA41" i="7"/>
  <c r="BG43" i="7"/>
  <c r="BG17" i="13"/>
  <c r="BM43" i="7"/>
  <c r="BM17" i="13"/>
  <c r="AA33" i="7"/>
  <c r="AA43" i="7"/>
  <c r="AA17" i="13"/>
  <c r="AA36" i="7"/>
  <c r="B38" i="7"/>
  <c r="B40" i="7"/>
  <c r="B42" i="7"/>
  <c r="S26" i="7"/>
  <c r="T25" i="7"/>
  <c r="S25" i="7"/>
  <c r="S24" i="7"/>
  <c r="T23" i="7"/>
  <c r="S23" i="7"/>
  <c r="AV23" i="7"/>
  <c r="U23" i="7"/>
  <c r="S22" i="7"/>
  <c r="AV22" i="7"/>
  <c r="P25" i="13"/>
  <c r="P28" i="13"/>
  <c r="P29" i="13"/>
  <c r="S21" i="7"/>
  <c r="AV21" i="7"/>
  <c r="U21" i="7"/>
  <c r="B20" i="7"/>
  <c r="X19" i="7"/>
  <c r="U19" i="7"/>
  <c r="B19" i="7"/>
  <c r="T18" i="7"/>
  <c r="S18" i="7"/>
  <c r="U18" i="7"/>
  <c r="B18" i="7"/>
  <c r="T17" i="7"/>
  <c r="U17" i="7"/>
  <c r="T16" i="7"/>
  <c r="AV16" i="7"/>
  <c r="U16" i="7"/>
  <c r="K43" i="7"/>
  <c r="K17" i="13"/>
  <c r="S15" i="7"/>
  <c r="B15" i="7"/>
  <c r="U14" i="7"/>
  <c r="T13" i="7"/>
  <c r="AT43" i="7"/>
  <c r="AT17" i="13"/>
  <c r="S13" i="7"/>
  <c r="AV13" i="7"/>
  <c r="U13" i="7"/>
  <c r="AV12" i="7"/>
  <c r="AZ43" i="7"/>
  <c r="AZ17" i="13"/>
  <c r="AU43" i="7"/>
  <c r="AU17" i="13"/>
  <c r="L29" i="13"/>
  <c r="L25" i="13"/>
  <c r="L28" i="13"/>
  <c r="AF25" i="13"/>
  <c r="AF28" i="13"/>
  <c r="AF29" i="13"/>
  <c r="BE29" i="13"/>
  <c r="BE25" i="13"/>
  <c r="BE28" i="13"/>
  <c r="I25" i="13"/>
  <c r="I28" i="13"/>
  <c r="I29" i="13"/>
  <c r="AC25" i="13"/>
  <c r="AC28" i="13"/>
  <c r="AC29" i="13"/>
  <c r="BB29" i="13"/>
  <c r="BB25" i="13"/>
  <c r="BB28" i="13"/>
  <c r="BF25" i="13"/>
  <c r="BF28" i="13"/>
  <c r="BF29" i="13"/>
  <c r="U27" i="7"/>
  <c r="E25" i="13"/>
  <c r="E28" i="13"/>
  <c r="E29" i="13"/>
  <c r="R25" i="13"/>
  <c r="R28" i="13"/>
  <c r="R29" i="13"/>
  <c r="BJ29" i="13"/>
  <c r="BJ25" i="13"/>
  <c r="BJ28" i="13"/>
  <c r="U20" i="7"/>
  <c r="U22" i="7"/>
  <c r="U24" i="7"/>
  <c r="U26" i="7"/>
  <c r="N25" i="13"/>
  <c r="N28" i="13"/>
  <c r="N29" i="13"/>
  <c r="BN29" i="13"/>
  <c r="BN25" i="13"/>
  <c r="BN28" i="13"/>
  <c r="BR25" i="13"/>
  <c r="BR28" i="13"/>
  <c r="BR29" i="13"/>
  <c r="D29" i="13"/>
  <c r="D25" i="13"/>
  <c r="D28" i="13"/>
  <c r="U11" i="7"/>
  <c r="AS25" i="13"/>
  <c r="AS28" i="13"/>
  <c r="U31" i="7"/>
  <c r="BC29" i="13"/>
  <c r="BC25" i="13"/>
  <c r="BC28" i="13"/>
  <c r="AD29" i="13"/>
  <c r="AD25" i="13"/>
  <c r="AD28" i="13"/>
  <c r="Y25" i="13"/>
  <c r="Y28" i="13"/>
  <c r="Y29" i="13"/>
  <c r="AP29" i="13"/>
  <c r="AP25" i="13"/>
  <c r="AP28" i="13"/>
  <c r="BG29" i="13"/>
  <c r="BG25" i="13"/>
  <c r="BG28" i="13"/>
  <c r="BL25" i="13"/>
  <c r="BL28" i="13"/>
  <c r="BL29" i="13"/>
  <c r="T12" i="7"/>
  <c r="T43" i="7"/>
  <c r="T17" i="13"/>
  <c r="X12" i="7"/>
  <c r="AA29" i="13"/>
  <c r="AA25" i="13"/>
  <c r="AA28" i="13"/>
  <c r="AG25" i="13"/>
  <c r="AG28" i="13"/>
  <c r="AG29" i="13"/>
  <c r="W25" i="13"/>
  <c r="W28" i="13"/>
  <c r="W29" i="13"/>
  <c r="S43" i="7"/>
  <c r="S17" i="13"/>
  <c r="B43" i="7"/>
  <c r="B17" i="13"/>
  <c r="AV43" i="7"/>
  <c r="AV17" i="13"/>
  <c r="U12" i="7"/>
  <c r="X43" i="7"/>
  <c r="X17" i="13"/>
  <c r="U43" i="7"/>
  <c r="U17" i="13"/>
  <c r="U15" i="8"/>
  <c r="BM29" i="13"/>
  <c r="BM25" i="13"/>
  <c r="BM28" i="13"/>
  <c r="BQ25" i="13"/>
  <c r="BQ28" i="13"/>
  <c r="BQ29" i="13"/>
  <c r="BP25" i="13"/>
  <c r="BP28" i="13"/>
  <c r="BP29" i="13"/>
  <c r="X29" i="13"/>
  <c r="X25" i="13"/>
  <c r="X28" i="13"/>
  <c r="V25" i="13"/>
  <c r="V28" i="13"/>
  <c r="V29" i="13"/>
  <c r="AH25" i="13"/>
  <c r="AH28" i="13"/>
  <c r="AH29" i="13"/>
  <c r="U21" i="8"/>
  <c r="AJ29" i="13"/>
  <c r="AJ25" i="13"/>
  <c r="AJ28" i="13"/>
  <c r="AI25" i="13"/>
  <c r="AI28" i="13"/>
  <c r="AI29" i="13"/>
  <c r="T21" i="8"/>
  <c r="C29" i="13"/>
  <c r="C25" i="13"/>
  <c r="C28" i="13"/>
  <c r="G25" i="13"/>
  <c r="G28" i="13"/>
  <c r="G29" i="13"/>
  <c r="T33" i="8"/>
  <c r="T19" i="13"/>
  <c r="T25" i="13"/>
  <c r="T28" i="13"/>
  <c r="AX29" i="13"/>
  <c r="AX25" i="13"/>
  <c r="AX28" i="13"/>
  <c r="S33" i="8"/>
  <c r="S19" i="13"/>
  <c r="S29" i="13"/>
  <c r="AT25" i="13"/>
  <c r="AT28" i="13"/>
  <c r="B33" i="8"/>
  <c r="B19" i="13"/>
  <c r="B25" i="13"/>
  <c r="B28" i="13"/>
  <c r="AU25" i="13"/>
  <c r="AU28" i="13"/>
  <c r="AU29" i="13"/>
  <c r="T29" i="13"/>
  <c r="AZ29" i="13"/>
  <c r="AZ25" i="13"/>
  <c r="AZ28" i="13"/>
  <c r="AY29" i="13"/>
  <c r="AY25" i="13"/>
  <c r="AY28" i="13"/>
  <c r="AV33" i="8"/>
  <c r="AV19" i="13"/>
  <c r="U16" i="8"/>
  <c r="U33" i="8"/>
  <c r="U19" i="13"/>
  <c r="M25" i="13"/>
  <c r="M28" i="13"/>
  <c r="M29" i="13"/>
  <c r="K29" i="13"/>
  <c r="K25" i="13"/>
  <c r="K28" i="13"/>
  <c r="S25" i="13"/>
  <c r="S28" i="13"/>
  <c r="B29" i="13"/>
  <c r="U29" i="13"/>
  <c r="U25" i="13"/>
  <c r="U28" i="13"/>
  <c r="AV29" i="13"/>
  <c r="AV25" i="13"/>
  <c r="AV28" i="13"/>
</calcChain>
</file>

<file path=xl/sharedStrings.xml><?xml version="1.0" encoding="utf-8"?>
<sst xmlns="http://schemas.openxmlformats.org/spreadsheetml/2006/main" count="1642" uniqueCount="283">
  <si>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ЯНВАРЬ 20__ года</t>
  </si>
  <si>
    <t>Наименование предмета контракта</t>
  </si>
  <si>
    <t>в т.ч. количество, заключенных контрактов в разрезе способов определения поставщика (подрядчика, исполнителя)</t>
  </si>
  <si>
    <t>Общая стоимость заключенных контрактов  (в тыс. рублей)</t>
  </si>
  <si>
    <t>в том числе стоимостные показатели контрактов, заключенных по результатам конкурентных процедур в разрезе способов определения поставщика (подрядчика, исполнителя)</t>
  </si>
  <si>
    <t>Количество заявок, поступивших от хозяйствующих субъектов, и заявок, допущенных к участию в процедурах, в разрезе способов закупок (в едн.)</t>
  </si>
  <si>
    <t>в том числе конкурентные процедуры в электронной форме</t>
  </si>
  <si>
    <t>в т.ч. с единственным источником (статья 93 Закона 44-ФЗ)</t>
  </si>
  <si>
    <t>Конкурентные процедуры в электронной форме</t>
  </si>
  <si>
    <t>с единственным источником (статья 93 Закона 44-ФЗ)</t>
  </si>
  <si>
    <t>ВСЕГО:</t>
  </si>
  <si>
    <t>в том числе</t>
  </si>
  <si>
    <t xml:space="preserve">открытый конкурс </t>
  </si>
  <si>
    <t>аукцион</t>
  </si>
  <si>
    <t xml:space="preserve">запроса котировок </t>
  </si>
  <si>
    <t>часть 1 статьи 93</t>
  </si>
  <si>
    <t>часть 12 статьи 93 (закупка в случаях пунктов 4 и 5 в электронной форме до 3 млн. рублей)</t>
  </si>
  <si>
    <t>открытый конкурс</t>
  </si>
  <si>
    <t>запроса котировок</t>
  </si>
  <si>
    <t>всего:</t>
  </si>
  <si>
    <t>в т.ч. всего самостоятельно</t>
  </si>
  <si>
    <t>в том числе конкурентными процедурами в электронной форме</t>
  </si>
  <si>
    <t xml:space="preserve">в том числе </t>
  </si>
  <si>
    <t>пункты 1, 8, 23, 29 (услуги ЖКХ)</t>
  </si>
  <si>
    <t>пункт 4 (до 600т.р.)</t>
  </si>
  <si>
    <t>пункт 5 (до 600 т.р.)</t>
  </si>
  <si>
    <t>пункт 9 (ликвидация ЧС)</t>
  </si>
  <si>
    <t>пункт 25</t>
  </si>
  <si>
    <t>по другим пунктам части 1</t>
  </si>
  <si>
    <t>Открытый конкурс</t>
  </si>
  <si>
    <t>Аукцион</t>
  </si>
  <si>
    <t>Запрос котировок</t>
  </si>
  <si>
    <t>всего</t>
  </si>
  <si>
    <t>в т.ч. самостоятельно</t>
  </si>
  <si>
    <t>в т.ч.самостоятельно</t>
  </si>
  <si>
    <t>часть 12 статьи 93</t>
  </si>
  <si>
    <t>подавших заявки</t>
  </si>
  <si>
    <t xml:space="preserve">допущенных </t>
  </si>
  <si>
    <t xml:space="preserve">начальная (максим.) цена контракта </t>
  </si>
  <si>
    <t xml:space="preserve">цена контракта </t>
  </si>
  <si>
    <t xml:space="preserve">экономия </t>
  </si>
  <si>
    <t xml:space="preserve">Максимальная цена контракта </t>
  </si>
  <si>
    <t xml:space="preserve">Цена контракта </t>
  </si>
  <si>
    <t>Экономия</t>
  </si>
  <si>
    <t>пункты 1, 8, 23, 29             (услуги ЖКХ)</t>
  </si>
  <si>
    <t xml:space="preserve">пункт 25 </t>
  </si>
  <si>
    <t>по другим пунктам</t>
  </si>
  <si>
    <t>(закупка в случаях пунктов 4 и 5 в электронной форме до 3 млн. рублей)</t>
  </si>
  <si>
    <t xml:space="preserve">максимальная цена контракта </t>
  </si>
  <si>
    <t>Итого:</t>
  </si>
  <si>
    <r>
      <t xml:space="preserve">Общее количество </t>
    </r>
    <r>
      <rPr>
        <b/>
        <sz val="11"/>
        <rFont val="Times New Roman"/>
        <family val="1"/>
        <charset val="204"/>
      </rPr>
      <t>заключенных контрактов (сумма граф 3 и 11)</t>
    </r>
  </si>
  <si>
    <r>
      <t xml:space="preserve">ВСЕГО </t>
    </r>
    <r>
      <rPr>
        <b/>
        <sz val="10"/>
        <rFont val="Times New Roman"/>
        <family val="1"/>
        <charset val="204"/>
      </rPr>
      <t xml:space="preserve">по конкурентным процедурам </t>
    </r>
    <r>
      <rPr>
        <b/>
        <sz val="11"/>
        <rFont val="Times New Roman"/>
        <family val="1"/>
        <charset val="204"/>
      </rPr>
      <t>(сумма граф 5, 7, 9)</t>
    </r>
  </si>
  <si>
    <t>в т.ч. самостоятельно (сумма граф 6, 8,10)</t>
  </si>
  <si>
    <t>ВСЕГО с единственным источником (сумма граф с 12 по 18)</t>
  </si>
  <si>
    <t>Начальная (максимальная) цена контракта (сумма граф 22 и 46)</t>
  </si>
  <si>
    <t>Цена контракта (сумма граф 23 и 47)</t>
  </si>
  <si>
    <t>Экономия (сумма граф 24 и 48)</t>
  </si>
  <si>
    <t>Начальная (максим.) цена контракта (сумма граф 28, 34, 40)</t>
  </si>
  <si>
    <t>Цена контракта (сумма граф 29, 35, 41)</t>
  </si>
  <si>
    <t>Экономия (сумма граф 30, 36, 42)</t>
  </si>
  <si>
    <t>Начальная (максим.) цена контракта (сумма граф 31, 37, 43)</t>
  </si>
  <si>
    <t>Цена контракта (сумма граф 32, 38, 44)</t>
  </si>
  <si>
    <t>Экономия (сумма граф 33,39,45)</t>
  </si>
  <si>
    <t>Максимальная цена контракта  (сумма граф 49, 50, 53, 56, 57, 60, 61)</t>
  </si>
  <si>
    <t>Цена контракта (сумма граф 49,51,54,56,58,60,62)</t>
  </si>
  <si>
    <t>Экономия (сумма граф 52, 55, 59, 63)</t>
  </si>
  <si>
    <t>подавших заявки  (сумма граф 66, 68, 70)</t>
  </si>
  <si>
    <t>допущенных  заявок (сумма граф 67, 69, 71)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</si>
  <si>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ФЕВРАЛЬ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</si>
  <si>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МАРТ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</si>
  <si>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АПРЕЛЬ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</si>
  <si>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МАЙ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</si>
  <si>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ИЮНЬ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</si>
  <si>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ИЮЛЬ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</si>
  <si>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АВГУСТ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</si>
  <si>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СЕНТЯБРЬ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</si>
  <si>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ОКТЯБРЬ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</si>
  <si>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НОЯБРЬ 20__ года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</si>
  <si>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ДЕКАБРЬ 20__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</si>
  <si>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</si>
  <si>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</si>
  <si>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</si>
  <si>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</si>
  <si>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</si>
  <si>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</si>
  <si>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</si>
  <si>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</si>
  <si>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</si>
  <si>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</si>
  <si>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</si>
  <si>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</si>
  <si>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квартал 1</t>
  </si>
  <si>
    <t>Итого квартал 2</t>
  </si>
  <si>
    <t>Итого квартал 3</t>
  </si>
  <si>
    <t>Итого квартал 4</t>
  </si>
  <si>
    <t>Итого полгода</t>
  </si>
  <si>
    <t>Итого девять месяцев</t>
  </si>
  <si>
    <t>Услуги по предоставлению выделенного доступа в Интернет</t>
  </si>
  <si>
    <t>Услуги внутризоновой, междугородной и международной телефонной связи</t>
  </si>
  <si>
    <t>Работы по зимнему содержанию городских дорог и тротуаров в городе Боровск в период с 01.01.2022 по 17.01.2022</t>
  </si>
  <si>
    <t>Услуги по техническому обслуживанию комплекса технических средств тревожной сигнализации ул. Советская, д5</t>
  </si>
  <si>
    <t>Обязательства путем экстренного выезда группы задержания вневедомственной охраны войск национальной гвардии по сигналу "Тревога"</t>
  </si>
  <si>
    <t>Услуги по обслуживанию прикладного программного продукта 1С:Предприятие</t>
  </si>
  <si>
    <t>Информационное обеспечение о деятельности заказчика</t>
  </si>
  <si>
    <t>Работы по изготовлению топографической съемки местностью площадью 18 га для проведения проектных изысканий в районе ул. Калужской</t>
  </si>
  <si>
    <t>Услуги по доставке 4 автомобилей времен Второй Мировой войны для проведения памятного мероприятия, посвященного 80-й годовщине освобождения Боровска от немецко- фашистских захватчиков</t>
  </si>
  <si>
    <t>Подготовка топографической съемки земельного участка ул. Пугачева, д.9, ул. Прянишникова</t>
  </si>
  <si>
    <t>Услуги по передаче электрической энергии до энергопринимающих устройств Потребителя (Уличное освещение)</t>
  </si>
  <si>
    <t>Услуги по передаче электрической энергии до энергопринимающих устройств Потребителя (Электроснабжение здания администрации Советская,5)</t>
  </si>
  <si>
    <t>Выполнение комплекса кадастровых работ, связанных с подготовкой межевых планов по образованию двух земельных участков ул. Берникова, д.122Б, пл. Ленина, д.11</t>
  </si>
  <si>
    <t>Поставка тепловой энергии и теплоноситель для нужд отопления через присоединенную сеть</t>
  </si>
  <si>
    <t>Возмещение расходов за приобретение хозтоваров для уборки служебных помещений (наличный расчет)</t>
  </si>
  <si>
    <t>Поставка товаров согласно Приложению №1</t>
  </si>
  <si>
    <t>Устройство площадки ТБО в городе Боровске по улице Пушкина в 2021 году</t>
  </si>
  <si>
    <t>Проведение независимой оценки рыночной стоимости арендной платы объекта имущества, являющегося собственностью муниципального образования городское поселение город Боровск</t>
  </si>
  <si>
    <t>Обращение с твердыми коммунальными отходами</t>
  </si>
  <si>
    <t>Разработка и сертификация системы менеджмента по защите персональных данных одной информационной системы персональных данных Администрация муниципального образования городское поселение город Боровск</t>
  </si>
  <si>
    <t>Услуги по адаптации и сопровождение экземпляров Системы КонсультантПлюс, втч специальную копию Систем, иного программного обеспечения на основе специального лицензионного программного обеспечения, обеспечивающего совместимость услуг с ранее установленными ипринадлежащими Заказчику экземплярами Систем КонсультантП</t>
  </si>
  <si>
    <t>Обслуживание КНС, водопроводных и канализационных сетей в городе Боровске в 2022году</t>
  </si>
  <si>
    <t>Расходы по содержанию и ремонту общего имущества в многоквартирном доме по адресу: д. Комлево, ул. Сенявина, д. 15, кв.88</t>
  </si>
  <si>
    <t>Расходы по перечислению взнососв за капитальный ремонт вмногоквартирном доме, находящемся по адресу: Калужская область, Боровский район, дер.Комлево, ул. Д.Н. Сенявина, д.15, кв.88</t>
  </si>
  <si>
    <t>Холодное водоснабжение и водоотведение (600м3)</t>
  </si>
  <si>
    <t>Поставка газа горючего природного на мемориальный комплекс "Вечный огонь"</t>
  </si>
  <si>
    <t>Поставка природного горючего газа Володарского,56</t>
  </si>
  <si>
    <t>Ремонт и техническое обслуживание автотранспортного средства - автомобиль арки Skoda Octavia,государственный номер О562 РТ40</t>
  </si>
  <si>
    <t>Топографическая съемка земельного участка с кад.№40:03:100193:156 (5000м2) в г.Боровске, ул.Калужская, в районе д. 165</t>
  </si>
  <si>
    <t>Услуги по ежемесячному мониторингу связи автоматической пожарной сигнализации, втч системы оповещения с Пультом Централизованного Наблюдения Единой Службы Спасения-01 (ПЦН ЕСС-01), пожарной сигнализации</t>
  </si>
  <si>
    <t>Поставка товаров согласно Спецификации (флаги,подарки,гирлянды, календари, подарочный пакет, открытка)</t>
  </si>
  <si>
    <t>Поставка тепловой энергии для нежилых помещений в административных зданиях по адресу: г.Боровск, ул.Советская,д.5, ул.Володарского, д.56, ул.Советская. д.6А</t>
  </si>
  <si>
    <t>Услуги по техническому обслуживанию системы втоматической пожарной сигнализации и оповещения людей о пожаре</t>
  </si>
  <si>
    <t>Ремонт кровли дома №8 в п.Институт</t>
  </si>
  <si>
    <t>Содержание дорог и тротуаров в городе Боровске в 2022 году</t>
  </si>
  <si>
    <t>Поставка нефтепродуктов (автомобильный бензин АИ-95,2339л), где цена за 1л-48,23 руб</t>
  </si>
  <si>
    <t>Поставка бумаги для офисной техники</t>
  </si>
  <si>
    <t>Создание дизайн-проекта общественного пространства, расположенного по адресу: Калужская область, город Боровск, ул.Латышская, д.4,д.5</t>
  </si>
  <si>
    <t>Услуги мобильной связи "Билайн"</t>
  </si>
  <si>
    <t>Дополнительное техническое обследование строительных конструкций зданий в г.Боровске по ул.Калужская,д.1, ул. Урицкого, д.28, ул.Рабочая,д.8А</t>
  </si>
  <si>
    <t>Топографическая съемка земельного участка с кад.№40:03:100154:23 в г.Боровске по ул.Парижской Коммуны, д.16 , земельного участка с кад. № 40:03:100154:57 в г.Боровске по ул.Парижской Коммуны,д.16</t>
  </si>
  <si>
    <t>Предоставление доступа в Интернет на основе сети передачи данных ПАО "Ростелеком"</t>
  </si>
  <si>
    <t>Организация питания и ресторанное обслуживание гостей, официальных лиц, участников общественно-значимых городских мероприятий в кафе "Дружба", расположенном по адресу: г.Боровск, пл.Ленина,д.1 с 01.01.2022 по 30.04.2022</t>
  </si>
  <si>
    <t>Услуги по установке и обслуживанию специализированных контейнеров для накопления опасных отходов</t>
  </si>
  <si>
    <t>Услуги по мойке служебных автомашин</t>
  </si>
  <si>
    <t>Содержание уличных сетей наружного освещения в г.Боровск</t>
  </si>
  <si>
    <t>Комплекс кадастровых работ, связанных с подготовкой схемы расположения земельного участка и межевого плана по образованию земельного участка, рпасположенного по адресу: г.Боровск, ул. ПетраШувалова, в районе д.5</t>
  </si>
  <si>
    <t>Комплекс работ, связанных с обмером и подготовкой схемы расположения детской площадки с указанием площадей покрытия, находящекйся по адресу: г.Боровск, ул. Пушкина</t>
  </si>
  <si>
    <t>Проведение независимой оценки рыночной стоимости объекта имущества,являющегося собственностью муниципального образования городское поселение город Боровск (неж.здание - 97,6м2, з/у-680м2 по адресу: г.Боровск, ул.Коммунистическая, д.86)</t>
  </si>
  <si>
    <t>Разработка, изготовление и проверка готовой проектно-сметной документации для нужд муниципального образования городскоепоселение город Боровск</t>
  </si>
  <si>
    <t>Работы по техническому и аварийно- диспетчерского обслуживанию газового хозяйства Володарского,56</t>
  </si>
  <si>
    <t>Работы по техническому и аварийно- диспетчерского обслуживанию газового хозяйства г.Боровске, ул. Некрасова, дд.9,11,13</t>
  </si>
  <si>
    <t>Работы по техническому и аварийно- диспетчерского обслуживанию газового хозяйства г.Боровске, ул. Некрасова, дд.15а,15б,15в</t>
  </si>
  <si>
    <t>Работы по техническому и аварийно- диспетчерского обслуживанию газового хозяйства г.Боровске, ул. Некрасова, д.1Е</t>
  </si>
  <si>
    <t>Работы по техническому и аварийно- диспетчерского обслуживанию газового хозяйства г.Боровске, мкр.Южный, ул.Калужская,д.64, ул.Ленина,д.41</t>
  </si>
  <si>
    <t>Работы по техническому и аварийно- диспетчерского обслуживанию газового хозяйства г.Боровске, пл.Ленина в районе д.7</t>
  </si>
  <si>
    <t>Оплата использования газа для бытового потребления</t>
  </si>
  <si>
    <t>Приобретение почтовой продукции (марки, конверты)</t>
  </si>
  <si>
    <t>Работы по изготовлению и монтажу видиоматериала для отчета главы администрации по проделанной работе за 2021г.</t>
  </si>
  <si>
    <t>Предоставление неисключительного права на использование программ для ЭВМ:Подсистема учета сведений о плательщиках-ЮЛ и уплаченных ими налоговых и неналоговых доходах; Составление и исполнение доходов и расходов бюджетов субъектов; ЗАТО и МО в технологии СМАРТ.</t>
  </si>
  <si>
    <t>Работы по уборке мест общего пользования Володарского, 56</t>
  </si>
  <si>
    <t>Работы по демонтажу и повторной установке узла учета газа в квартире №88, доме №15 д. Комлево,</t>
  </si>
  <si>
    <t>Текстовое описание задач концепции развития территорий МО ГП город Боровск</t>
  </si>
  <si>
    <t>Покупка товара (чучело Масленицы, флажковые ленты, сувенирная продукция, флаг масленица, флажок масленица).</t>
  </si>
  <si>
    <t>Работы по обслуживанию систем видеонаблюдения</t>
  </si>
  <si>
    <t>Услуга по оценке достоверности сметной стоимости объекта благоустройство спортивной площадки на ул. П. Шувалова между домами 5-7</t>
  </si>
  <si>
    <t>Поставка материалов и оборудования инженерных коммуникаций в рамках инициативного бюджетирования г. Боровск ул. 50 лет Октября</t>
  </si>
  <si>
    <t>Кадастровые работы по подготовке трех схем расположения земельных участков и трех межевых планов по образованию земельных участков</t>
  </si>
  <si>
    <t>Работы по составлению сметной документации на ремонт автомобильных дорог</t>
  </si>
  <si>
    <t>Услуги по техническому и сервисному обслуживанию системных блоков, мониторов, устройств ввода- вывода данных, копировальных аппаратов, принтеров, оргтехники, сопровождению прикладного программного обеспечения</t>
  </si>
  <si>
    <t>Подготовка топографической съемки зем. участка ул. Красноармейская, д.28,п.2</t>
  </si>
  <si>
    <t>Размещение в газете "Боровские известия" информационных материалов</t>
  </si>
  <si>
    <t>Возмещение расходов за газовый счетчик NPM-G4</t>
  </si>
  <si>
    <t>Неисключительное лицензионное право бессрочно на программный продукт 1С:Предприятие 8.</t>
  </si>
  <si>
    <t>Покупка канцелярских товаров</t>
  </si>
  <si>
    <t>Услуги по информационно-технологическому сопровождению 1С</t>
  </si>
  <si>
    <t>Предоставление неисключительного права на использование программы для ЭВМ Бюджет-СМАРТ Про на одно дополнительное подключение</t>
  </si>
  <si>
    <t>Покупка букетов цветов</t>
  </si>
  <si>
    <t>Работы по разработке, изготовлению и проверке проектно- сметной документации для нужд МО ГП г. Боровск</t>
  </si>
  <si>
    <t>Услуги по проведению независимой технической экспертизы транспортных средств/спецтехники/навесного оборудования по Заявке Заказчика для принятия решения о возможной утилизации, продаже, сдаче в аренду или дальнейшей эксплуатации</t>
  </si>
  <si>
    <t>Неисключительные права использования Программы (для ГД) СБИС</t>
  </si>
  <si>
    <t>Услуги по проведению независимой технической экспертизы транспортных средств/спецтехники/навесного оборудования по Заявке Заказчика для принятия решения о возможной утилизации, продаже, сдаче в аренду или дальнейшей эксплуатации.</t>
  </si>
  <si>
    <t>Обязательства по выполнению работ по техническому обслуживанию и ремонту внутриквартирного газового оборудования д. Комлево, ул. Д.Н. Сенявина, д.15, кв. 88</t>
  </si>
  <si>
    <t>Покупка товара согласно Приложения №1 к договору</t>
  </si>
  <si>
    <t>Транспортировка газа "Вечный огонь"</t>
  </si>
  <si>
    <t>Транспортировка газа Володарского,56</t>
  </si>
  <si>
    <t>Покупка компьютера и материалов</t>
  </si>
  <si>
    <t>Информационное обеспечение о деятельности Заказчика в СМИ "Obninsk.name"</t>
  </si>
  <si>
    <t>Работы по внесению изменений в дизайн-проект и локально- сметный расчет, ведомость объемов работ территории общественного пространства ул. Коммунистическая,10</t>
  </si>
  <si>
    <t>Выполнение работ по разработке проекта Генерального плана муниципального образования городское поселение город Боровск</t>
  </si>
  <si>
    <t>Покупка лент "Георгиевская" и Российский триколор</t>
  </si>
  <si>
    <t>Покупка ламинатора и пленки для ламинирования (подарочная продукция)</t>
  </si>
  <si>
    <t>Услуги по проведению вечерней развлекательной программы в День города 20.08.2022 ("ПатиРакеты"</t>
  </si>
  <si>
    <t>Услуги по организации и проведению семинара по теме: "Закупки по 44-ФЗ с 2022года: поправки, изменения в работе, новые правила проведения закупок объемом 8 часов сотруднику администрации.</t>
  </si>
  <si>
    <t>Поставка комплекта металлических информационно туристических указателей в количестве 2 штук пл. Ленина</t>
  </si>
  <si>
    <t>Топографическая съемка земельного участка ул. Ленина, д.64</t>
  </si>
  <si>
    <t>Покупка товара согласно Спецификации (смартфон, табличка руководителя, визитные карточки, листовки)</t>
  </si>
  <si>
    <t>Работы по техническому обслуживанию и ремонту служебного автомобиля Skoda Jctavia</t>
  </si>
  <si>
    <t>Обязательства по выполнению научно- исследовательской работы по теме: "Мониторинг дорожного движения МО ГП город Боровск"</t>
  </si>
  <si>
    <t>Услуги по разработке инженерно- геологических изысканий ул. М. Горького</t>
  </si>
  <si>
    <t>Услуги по уборке, погрузке и вывозу снега</t>
  </si>
  <si>
    <t>Услуги по повышению квалификации работников администрации МО ГП город Боровск</t>
  </si>
  <si>
    <t>Работы по уборке иных отходов вокруг территорий контейнерных площадок</t>
  </si>
  <si>
    <t>Работы по ремонту пешеходного мостика и дорожки к Текиженскому ключу</t>
  </si>
  <si>
    <t>Комплекс работ по изготовлению топографической съемки местности площадью 6 га и проекта планировки и межевания территории, расположенной в г. Боровск, ул. Калужская</t>
  </si>
  <si>
    <t>Услуги по техническому обслуживанию служебных автомобилей</t>
  </si>
  <si>
    <t>Работы по зимнему содержанию городских дорог и тротуаров в городе Боровске с 18.01.2022 по 31.01.2022</t>
  </si>
  <si>
    <t>Работы по подготовке заключения о техническом состоянии ОКС (1конструктивный элемент-кровля) в многоэтажном жилом доме ул. Мира, д.9</t>
  </si>
  <si>
    <t>Обязательства по выполнению комплекса проектных работ по внесению изменений и дополнений в готовый проект КСОДД МО ГП город Боровск от 2018г. согласно новых требований Приказа Минтранса №274 от 2020г., актуализовать данные КСОДД на 2021г. Оказать услуги по сопровождению согласования проектной документации</t>
  </si>
  <si>
    <t>Услуги по актуализации схемы теплоснабжения МО ГП г. Боровск в 2021г.</t>
  </si>
  <si>
    <t>Услуги в переносе данных БГУ 1.0 на БГУ 2.0</t>
  </si>
  <si>
    <t>Комплекс работ по содержанию и благоустройству городской территории г. Боровска</t>
  </si>
  <si>
    <t>Покупка компьютера</t>
  </si>
  <si>
    <t>Покупка баннера и листовок "Рейтинговое голосование"</t>
  </si>
  <si>
    <t>Услуги по проведению предрейсовых медосмотров водителей транспортных средств</t>
  </si>
  <si>
    <t>Покупка автомобильного бензина АИ-95</t>
  </si>
  <si>
    <t>Услуги по оценке достоверности сметной стоимости объекта: благоустройство общественной территории "Спортивная площадка "Вираж" ул. Коммунистическая,10</t>
  </si>
  <si>
    <t>Комплекс работ по проверке соответствия фактического огаждения земельного участка ул. Берникова, 110А границам согласно сведений ГКН. Подготовка схемы расположения, отображающей соответствие, либо расхождение с границами по сведениям ГКН. Подготовка заключения кадастрового инженера</t>
  </si>
  <si>
    <t>Услуги по аренде звуковой и световой аппаратуры на празднование Дня Победы в г. Боровске в 2022г.</t>
  </si>
  <si>
    <t>Услуги по аренде сценического оборудования на празднование Дня Победы в г. Боровске в 2022г.</t>
  </si>
  <si>
    <t>Комплекс оценочных работ связанных с подготовкой оценочных отчетов по определению рыночной стоимости квартир (6шт) ул. Калужская,д.48, ул. Советская, д.9</t>
  </si>
  <si>
    <t>приобретение подарочных продуктовых наборов в количестве 65 штук для вручения узникам, вдовам и труженикам тыла</t>
  </si>
  <si>
    <t>Ремонт покрытия автомобильной дороги пл. Ленина</t>
  </si>
  <si>
    <t>Услуги проведения фейерверочных показов для организации общественно- значимых мероприятий</t>
  </si>
  <si>
    <t>Поставка щебня</t>
  </si>
  <si>
    <t>Предоставление доступа к специальным объектам инфраструктуры для размещения сетей электросвязи и дальнейшее предоставление в пользование кабельной канализации для размещения кабеля</t>
  </si>
  <si>
    <t>Комплекс работ: Топографическая съемка земельного участка ул. Московская, д.30 пл.1000кв.м и 39281 кв.м.</t>
  </si>
  <si>
    <t>Комплекс работ: Топографическая съемка земельного участка ул. Московская, д.29 пл.45772кв.м</t>
  </si>
  <si>
    <t>Кадастровые работы по изготовлению межевых и технических планов для постановки на государственный кадастровый учет объектов недвижимости , формирование межевых планов, технических планов для внесения сведений о земельных участках и ОКС в государственный кадастр</t>
  </si>
  <si>
    <t>Покупка светодиодной панели, драйвера для тонк панелей, ламп люм. (4шт), ламп светод. (4шт)</t>
  </si>
  <si>
    <t>Проведение консультационного семинара на тему "Государственные и муниципальные закупки: новеллы законодательства и практика правоприменения" 25.05.2022</t>
  </si>
  <si>
    <t>Работы по планировке территории в рамках инициативного бюджетирования г. Боровск ул. 50 лет Октября</t>
  </si>
  <si>
    <t>Покупка флага "Триколор" и древко для флага (150 шт)</t>
  </si>
  <si>
    <t>Работы по установке памятных знаков на стенде в сквере "Ордена"</t>
  </si>
  <si>
    <t>Комплекс кадастровых работ по подготовке 2-х технических планов сооружений, связанных с внесением изменений в координаты сооружений в связи с выявленной реестровой ошибки</t>
  </si>
  <si>
    <t>Комплекс кадастровых работ, связанных с обмером земельного участка, подготовкой межевого плана по уточнению границ земельного участка в связи с выявленной реестровой ошибкой в определении границ земельного участка, подготовкой межевого плана по бразованию земельного участка г. Боровск, центральная площадь</t>
  </si>
  <si>
    <t>Оказание услуг по организации питания и ресторанное обслуживание гостей, официальных лиц, участников общественно-значимых городских мероприятий в кафе "Дружба"</t>
  </si>
  <si>
    <t>Покупка двухкомнатной квартиры для переселения граждан из аварийного жилья ул. Мира, дом 18, кв.30</t>
  </si>
  <si>
    <t>Услуги по проведению танцевально- развлекательной программы "Пионер" в День молодежи в 2022г.</t>
  </si>
  <si>
    <t>Работы по ремонту автомобильных дорог (ремонт асфальтового покрытия тротуара и съезда по ул. Ленина, д.61)</t>
  </si>
  <si>
    <t>Обязательства по технологическому присоединению энергопринимающих устройств максимальной мощностью 30 кВт, класс напряжения 0,4кВ</t>
  </si>
  <si>
    <t>Акарицидная обработка и гербицидная обработка городской территории</t>
  </si>
  <si>
    <t>Техническое обслуживание служебных автомобилей</t>
  </si>
  <si>
    <t>Комплекс кадастровых работ,связанных с обмером придомовой территории многоквартирных домов, покрытых асфальтовым покрытием (г.Боровск, уд. 8Марта, 21/1, ул.Латышская,5, ул.Мира,38, ул.Рябенко,8,9, ул.П.Шувалова,24, ул.Совесткая,14)</t>
  </si>
  <si>
    <t>Содержание и ремонт общего имущества МКД №15А, квартира №12 по ул.Некрасова в г.Боровске (с июля 2021 года по апрель 2022 года)</t>
  </si>
  <si>
    <t>Ремонт и техническое обслуживание служебного автормобиля марки Skoda Octavia, госномер О562 РТ40</t>
  </si>
  <si>
    <t>Комплексное обслуживание здания по ул.Володарского, д.56 в г. Боровске</t>
  </si>
  <si>
    <t>Приобретение почтовой продукции (марки)</t>
  </si>
  <si>
    <t>Работы по ремонту автомобильных дорог (Работы по строительству асфальтового дорожного полотна в г. Боровск пос. Институт)</t>
  </si>
  <si>
    <t>Уборка иных отходов вокруг территорий контейнерных площадок</t>
  </si>
  <si>
    <t>Услуги по предоставлению неисключительных пользовательских прав на использование антивирусного программного обеспечения</t>
  </si>
  <si>
    <t>Работы по обрезке деревьев под естественный вид, удаление деревьев в городских условиях, вывозу и дальнейшей переработке порубочных остатков</t>
  </si>
  <si>
    <t>Работы по благоустройству спортивной площадки ул. П. Шувалова между домами 5-7 из товаров, конструкций, комплектующих Подрядчика</t>
  </si>
  <si>
    <t>Покупка защитного экрана на остановку и наклеек "Ведется видеонаблюдение"</t>
  </si>
  <si>
    <t>Услуги по охране здания Боровск, ул. Советская,5</t>
  </si>
  <si>
    <t>Работы по благоустройству ТОС "Жители ул. Мира"- проект "Давайте жить дружно" г. Боровск</t>
  </si>
  <si>
    <t>Поставка материалов и оборудования инженерных коммуникаций в рамках инициативного бюджетирования ул. 50 лет Октября</t>
  </si>
  <si>
    <t>Услуги по обеспечению порядка в местах проведения массовых мероприятий 20 августа 2022г. в День города</t>
  </si>
  <si>
    <t>Работы по благоустройству общественной территории "Спортивная площадка "Вираж" по адресу: Коммунистическая, 10</t>
  </si>
  <si>
    <t>Услуги по обслуживанию программы "КАМИН: Расчет заработной платы для бюджетных учреждений. Версия 3.5"</t>
  </si>
  <si>
    <t>Покупка баннеров (индивидуальный макет), наклеек на козырек "с днем города", флаговых лент, информац. табл. Сенявин, герба в сквер</t>
  </si>
  <si>
    <t>Работы по изготовлению межевых планов земельных участков с целью проведения государственного кадастрового учета ул. Калужская, ж.д. №124-№152В</t>
  </si>
  <si>
    <t>Гербицидная обработка мкр. Южный, ул. Рабочая, ул. Калинина, ул. Рябиновая</t>
  </si>
  <si>
    <t>Услуги по предоставлению права проезда и организации дорожного движения на платных участках, на которых осуществляется сбор платы за проезд с применением Транспондеров Т-Pass</t>
  </si>
  <si>
    <t>Работы по благоустройству тротуара на пл. Ленина (изготовление и монтаж люков для кабельных колодцев)</t>
  </si>
  <si>
    <t>Услуги по аренде звуковой и световой аппаратуры на праздновании Дня города в 2022г.</t>
  </si>
  <si>
    <t>Услуги по аренде сценического оборудования на праздновании Дня города в 2022г.</t>
  </si>
  <si>
    <t>Работы по экспертизе выполненных работ по объекту благоустройства спортивной площадки "Вираж" ул. Коммунистическая,10 на предмет соответствия техническим регламентам и условиям контракта с выдачей экспертного заключения</t>
  </si>
  <si>
    <t>Ремонт асфальтобетонного покрытия автомобильного моста через реку Протва</t>
  </si>
  <si>
    <t>Изготовление уличных стоек для паспортов объектов благоустройства в количестве 4 шт. на ул. 8 Марта,д.19; ул. Латышская, д.3; ул. Рябенко, д.11; ул. Пушкина, д.46</t>
  </si>
  <si>
    <t>Покупка квартиры общей площадью 58,1 кв.м. г. Боровск, пер. Фабричный, дом 7, кв.20 в рамках исполнения Постановления правительства Калужской области от 25.03.2019г.№170 "Об утверждении региональной адресной программы по переселению граждан из аварийного жилищного фонда на территории МО Калужской области на 2019-2025 годы"</t>
  </si>
  <si>
    <t>Покупка канцелярских товаров (подарки детям из малообеспеченных, многодетных, неполных семей, семей, находящихся в трудной жизненной ситуации)</t>
  </si>
  <si>
    <t>Обязательства на выполнение работ по разработке проекта создания концепции развития исторической застройки "Город Боровск"</t>
  </si>
  <si>
    <t>Покупка квартиры общей площадью 44,7 кв.м. г. Боровск, ул. Садовая, дом 4, кв.39 в рамках исполнения Постановления правительства Калужской области от 25.03.2019г.№170 "Об утверждении региональной адресной программы по переселению граждан из аварийного жилищного фонда на территории МО Калужской области на 2019-2025 годы"</t>
  </si>
  <si>
    <t>Покупка бумаги для офисной техники</t>
  </si>
  <si>
    <t>Топографическая съемка земельного участка ул. Урицкого, в районе д.33</t>
  </si>
  <si>
    <t>Возмещение расходов за удостоверение доверенности от имени администрации МО ГП г. Боровск</t>
  </si>
  <si>
    <t>Услуги по созданию заявки для участия в федеральном проекте "Придумано в России", входящем в перечень инициатив социально-экономического развития РФ</t>
  </si>
  <si>
    <t>Услуги по созданию презентации для участия г. Боровск в конкурсе по благоустройству территории, прилегающей к ГБУЗ КО "ЦРБ Боровского района", ул. 1 Мая, д.51 в соответствии с Постановлением Правительства Калужской области №192 от 16.03.2022г.</t>
  </si>
  <si>
    <t>В подотчет на приобретение почтовой продукции (маркированные конверты)</t>
  </si>
  <si>
    <t>Возмещение расходов (подотчет) по служебной поездке для участия в ХIII Всероссийской конференции "Сохранение и возрождение малых исторических городов и сельских поселений: проблемы и перспективы. Комплексные программы развития" в г. Елец Липецкой области с 07.09.2022 по 09.09.2022</t>
  </si>
  <si>
    <t>Услуги по проведению экспертного исследования (досудебной строительно-технической экспертизы) по выполненным работам по МК№0137300019920000011/15-2020 на благоустройство дворовых территорий МЖД от 28.04.2020г. заключенного с ООО "РЕГИОНСТРОЙ"</t>
  </si>
  <si>
    <t>Работы :Экспертное исследование придомовых территорий и общественной территории и технической документации объектов исследования; подготовка ведомости объемов работ и составление сметной документации на выполнение работ по благоустройству придомовых территорий и общественной территории; оценка достоверности сметной стоимости выполненных работ по благоустройству придомовых территорий и общественной территории ул. 8 Марта, д.10,12,14,16,18,20</t>
  </si>
  <si>
    <t>Работы по ремонту автомобильных дорог по ул. 1 Мая, участок дороги вдоль территории ЦРБ</t>
  </si>
  <si>
    <t>Информация  о заключенных муниципальных контрактах (договорах) на поставки товаров, выполнение работ, оказание услуг для муниципальных нужд Калужской области за 9 месяцев 2022 года</t>
  </si>
  <si>
    <t>Работы по уборке части здания, расположенного на улице Советская, д.5 в срок с 18.07.2022 по 14.08.2022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</si>
</sst>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04"/>
    </font>
    <font>
      <b/>
      <sz val="26"/>
      <name val="Arial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name val="Times New Roman Cyr"/>
      <charset val="204"/>
    </font>
    <font>
      <b/>
      <sz val="11"/>
      <name val="Times New Roman Cyr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b/>
      <i/>
      <sz val="14"/>
      <name val="Times New Roman Cyr"/>
      <charset val="204"/>
    </font>
    <font>
      <b/>
      <i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3"/>
      <name val="Times New Roman Cyr"/>
      <charset val="204"/>
    </font>
    <font>
      <b/>
      <sz val="14"/>
      <name val="Times New Roman Cyr"/>
      <charset val="204"/>
    </font>
    <font>
      <sz val="11"/>
      <name val="Times New Roman"/>
      <family val="1"/>
      <charset val="204"/>
    </font>
    <font>
      <b/>
      <sz val="13"/>
      <color indexed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sz val="9"/>
      <name val="Times New Roman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1" fillId="3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" xfId="0" applyNumberFormat="1" applyFont="1" applyFill="1" applyBorder="1" applyAlignment="1" applyProtection="1">
      <alignment horizontal="center" vertical="center" wrapText="1"/>
    </xf>
    <xf numFmtId="0" fontId="2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 wrapText="1"/>
    </xf>
    <xf numFmtId="2" fontId="23" fillId="0" borderId="2" xfId="0" applyNumberFormat="1" applyFont="1" applyFill="1" applyBorder="1" applyAlignment="1" applyProtection="1">
      <alignment horizontal="center" vertical="center" wrapText="1"/>
    </xf>
    <xf numFmtId="2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4" fillId="5" borderId="2" xfId="0" applyNumberFormat="1" applyFont="1" applyFill="1" applyBorder="1" applyAlignment="1" applyProtection="1">
      <alignment horizontal="center" vertical="center" wrapText="1"/>
    </xf>
    <xf numFmtId="4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2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 applyProtection="1">
      <alignment horizontal="left" vertical="center" wrapText="1"/>
      <protection locked="0"/>
    </xf>
    <xf numFmtId="1" fontId="22" fillId="4" borderId="2" xfId="0" applyNumberFormat="1" applyFont="1" applyFill="1" applyBorder="1" applyAlignment="1" applyProtection="1">
      <alignment horizontal="left" vertical="center" wrapText="1"/>
      <protection locked="0"/>
    </xf>
    <xf numFmtId="2" fontId="22" fillId="4" borderId="2" xfId="0" applyNumberFormat="1" applyFont="1" applyFill="1" applyBorder="1" applyAlignment="1" applyProtection="1">
      <alignment horizontal="left" vertical="center" wrapText="1"/>
      <protection locked="0"/>
    </xf>
    <xf numFmtId="1" fontId="2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NumberFormat="1" applyFont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1" fontId="22" fillId="4" borderId="2" xfId="0" applyNumberFormat="1" applyFont="1" applyFill="1" applyBorder="1" applyAlignment="1" applyProtection="1">
      <alignment horizontal="center" vertical="center" wrapText="1"/>
    </xf>
    <xf numFmtId="2" fontId="22" fillId="4" borderId="2" xfId="0" applyNumberFormat="1" applyFont="1" applyFill="1" applyBorder="1" applyAlignment="1" applyProtection="1">
      <alignment horizontal="center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8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1" fontId="1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10" fillId="6" borderId="2" xfId="0" applyNumberFormat="1" applyFont="1" applyFill="1" applyBorder="1" applyAlignment="1">
      <alignment horizontal="center" vertical="center" wrapText="1"/>
    </xf>
    <xf numFmtId="0" fontId="13" fillId="7" borderId="2" xfId="0" applyNumberFormat="1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5" xfId="0" applyNumberFormat="1" applyFont="1" applyFill="1" applyBorder="1" applyAlignment="1" applyProtection="1">
      <alignment horizontal="left" vertical="center" wrapText="1"/>
      <protection locked="0"/>
    </xf>
    <xf numFmtId="0" fontId="1" fillId="9" borderId="6" xfId="0" applyNumberFormat="1" applyFont="1" applyFill="1" applyBorder="1" applyAlignment="1" applyProtection="1">
      <alignment horizontal="left" vertical="center" wrapText="1"/>
      <protection locked="0"/>
    </xf>
    <xf numFmtId="0" fontId="1" fillId="9" borderId="7" xfId="0" applyNumberFormat="1" applyFont="1" applyFill="1" applyBorder="1" applyAlignment="1" applyProtection="1">
      <alignment horizontal="left" vertical="center" wrapText="1"/>
      <protection locked="0"/>
    </xf>
    <xf numFmtId="0" fontId="2" fillId="6" borderId="2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horizontal="center" textRotation="90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 applyProtection="1">
      <alignment horizontal="left" vertical="center" wrapText="1"/>
      <protection hidden="1"/>
    </xf>
    <xf numFmtId="0" fontId="17" fillId="2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textRotation="90" wrapText="1"/>
    </xf>
    <xf numFmtId="0" fontId="10" fillId="6" borderId="2" xfId="0" applyNumberFormat="1" applyFont="1" applyFill="1" applyBorder="1" applyAlignment="1">
      <alignment horizontal="center" textRotation="90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0" fillId="7" borderId="2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9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0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8" borderId="8" xfId="0" applyNumberFormat="1" applyFont="1" applyFill="1" applyBorder="1" applyAlignment="1">
      <alignment horizontal="center" vertical="center" textRotation="90" wrapText="1"/>
    </xf>
    <xf numFmtId="0" fontId="3" fillId="8" borderId="9" xfId="0" applyNumberFormat="1" applyFont="1" applyFill="1" applyBorder="1" applyAlignment="1">
      <alignment horizontal="center" vertical="center" textRotation="90" wrapText="1"/>
    </xf>
    <xf numFmtId="0" fontId="3" fillId="8" borderId="10" xfId="0" applyNumberFormat="1" applyFont="1" applyFill="1" applyBorder="1" applyAlignment="1">
      <alignment horizontal="center" vertical="center" textRotation="90" wrapText="1"/>
    </xf>
    <xf numFmtId="0" fontId="4" fillId="8" borderId="8" xfId="0" applyNumberFormat="1" applyFont="1" applyFill="1" applyBorder="1" applyAlignment="1">
      <alignment horizontal="center" vertical="center" textRotation="90" wrapText="1"/>
    </xf>
    <xf numFmtId="0" fontId="4" fillId="8" borderId="9" xfId="0" applyNumberFormat="1" applyFont="1" applyFill="1" applyBorder="1" applyAlignment="1">
      <alignment horizontal="center" vertical="center" textRotation="90" wrapText="1"/>
    </xf>
    <xf numFmtId="0" fontId="4" fillId="8" borderId="10" xfId="0" applyNumberFormat="1" applyFont="1" applyFill="1" applyBorder="1" applyAlignment="1">
      <alignment horizontal="center" vertical="center" textRotation="90" wrapText="1"/>
    </xf>
    <xf numFmtId="0" fontId="8" fillId="8" borderId="8" xfId="0" applyNumberFormat="1" applyFont="1" applyFill="1" applyBorder="1" applyAlignment="1">
      <alignment horizontal="center" vertical="center" textRotation="90" wrapText="1"/>
    </xf>
    <xf numFmtId="0" fontId="8" fillId="8" borderId="9" xfId="0" applyNumberFormat="1" applyFont="1" applyFill="1" applyBorder="1" applyAlignment="1">
      <alignment horizontal="center" vertical="center" textRotation="90" wrapText="1"/>
    </xf>
    <xf numFmtId="0" fontId="8" fillId="8" borderId="10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35"/>
  <sheetViews>
    <sheetView showGridLines="0" topLeftCell="A4" zoomScale="70" zoomScaleNormal="70" workbookViewId="0">
      <selection activeCell="AY29" sqref="AY29:AY34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hidden="1" customWidth="1"/>
    <col min="5" max="5" width="9.42578125" style="1" hidden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hidden="1" customWidth="1"/>
    <col min="20" max="20" width="14" style="2" hidden="1" customWidth="1"/>
    <col min="21" max="21" width="12.7109375" style="2" hidden="1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48" width="12.28515625" style="1" hidden="1" customWidth="1"/>
    <col min="49" max="52" width="12.28515625" style="1" customWidth="1"/>
    <col min="53" max="55" width="11.85546875" style="1" hidden="1" customWidth="1"/>
    <col min="56" max="56" width="10.5703125" style="1" customWidth="1"/>
    <col min="57" max="57" width="14" style="1" customWidth="1"/>
    <col min="58" max="59" width="10.5703125" style="1" customWidth="1"/>
    <col min="60" max="60" width="10.85546875" style="1" customWidth="1"/>
    <col min="61" max="61" width="13.5703125" style="1" customWidth="1"/>
    <col min="62" max="62" width="12" style="1" customWidth="1"/>
    <col min="63" max="63" width="10.5703125" style="1" customWidth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1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7.7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97</v>
      </c>
      <c r="B11" s="9">
        <f t="shared" ref="B11:B31" si="0">C11+K11</f>
        <v>1</v>
      </c>
      <c r="C11" s="9">
        <f t="shared" ref="C11:C31" si="1">E11+G11+I11</f>
        <v>0</v>
      </c>
      <c r="D11" s="9">
        <f t="shared" ref="D11:D31" si="2">F11+H11+J11</f>
        <v>0</v>
      </c>
      <c r="E11" s="8"/>
      <c r="F11" s="8"/>
      <c r="G11" s="8"/>
      <c r="H11" s="8"/>
      <c r="I11" s="8"/>
      <c r="J11" s="8"/>
      <c r="K11" s="8">
        <f t="shared" ref="K11:K30" si="3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S30" si="4">V11+AT11</f>
        <v>162.536</v>
      </c>
      <c r="T11" s="12">
        <f t="shared" ref="T11:T30" si="5">W11+AU11</f>
        <v>162.536</v>
      </c>
      <c r="U11" s="12">
        <f t="shared" ref="U11:U30" si="6">X11+AV11</f>
        <v>0</v>
      </c>
      <c r="V11" s="12">
        <f t="shared" ref="V11:V31" si="7">AB11+AH11+AN11</f>
        <v>0</v>
      </c>
      <c r="W11" s="11">
        <f t="shared" ref="W11:W31" si="8">AC11+AI11+AO11</f>
        <v>0</v>
      </c>
      <c r="X11" s="11">
        <f t="shared" ref="X11:X31" si="9">AD11+AJ11+AP11</f>
        <v>0</v>
      </c>
      <c r="Y11" s="11">
        <f t="shared" ref="Y11:Y31" si="10">AE11+AK11+AQ11</f>
        <v>0</v>
      </c>
      <c r="Z11" s="11">
        <f t="shared" ref="Z11:Z31" si="11">AF11+AL11+AR11</f>
        <v>0</v>
      </c>
      <c r="AA11" s="11">
        <f t="shared" ref="AA11:AA50" si="12">AG11+AM11+AS223</f>
        <v>0</v>
      </c>
      <c r="AB11" s="11"/>
      <c r="AC11" s="11"/>
      <c r="AD11" s="11">
        <f t="shared" ref="AD11:AD30" si="13">AB11-AC11</f>
        <v>0</v>
      </c>
      <c r="AE11" s="12"/>
      <c r="AF11" s="11"/>
      <c r="AG11" s="11">
        <f t="shared" ref="AG11:AG30" si="14">AE11-AF11</f>
        <v>0</v>
      </c>
      <c r="AH11" s="12"/>
      <c r="AI11" s="12"/>
      <c r="AJ11" s="12">
        <f t="shared" ref="AJ11:AJ30" si="15">AH11-AI11</f>
        <v>0</v>
      </c>
      <c r="AK11" s="12"/>
      <c r="AL11" s="12"/>
      <c r="AM11" s="12">
        <f t="shared" ref="AM11:AM30" si="16">AK11-AL11</f>
        <v>0</v>
      </c>
      <c r="AN11" s="12"/>
      <c r="AO11" s="12"/>
      <c r="AP11" s="12">
        <f t="shared" ref="AP11:AP30" si="17">AN11-AO11</f>
        <v>0</v>
      </c>
      <c r="AQ11" s="12"/>
      <c r="AR11" s="12"/>
      <c r="AS11" s="12">
        <f t="shared" ref="AS11:AS30" si="18">AQ11-AR11</f>
        <v>0</v>
      </c>
      <c r="AT11" s="12">
        <f t="shared" ref="AT11:AT30" si="19">AW11+AX11+BA11+BD11+BE11+BH11+BI11</f>
        <v>162.536</v>
      </c>
      <c r="AU11" s="12">
        <f t="shared" ref="AU11:AU30" si="20">AW11+AY11+BB11+BD11+BF11+BH11+BJ11</f>
        <v>162.536</v>
      </c>
      <c r="AV11" s="12">
        <f t="shared" ref="AV11:AV30" si="21">AZ11+BC11+BG11+BK11</f>
        <v>0</v>
      </c>
      <c r="AW11" s="12"/>
      <c r="AX11" s="12">
        <v>162.536</v>
      </c>
      <c r="AY11" s="12">
        <f>AX11</f>
        <v>162.536</v>
      </c>
      <c r="AZ11" s="12">
        <f t="shared" ref="AZ11:AZ30" si="22">AX11-AY11</f>
        <v>0</v>
      </c>
      <c r="BA11" s="12"/>
      <c r="BB11" s="12"/>
      <c r="BC11" s="12">
        <f t="shared" ref="BC11:BC30" si="23">BA11-BB11</f>
        <v>0</v>
      </c>
      <c r="BD11" s="12"/>
      <c r="BE11" s="13"/>
      <c r="BF11" s="13"/>
      <c r="BG11" s="13">
        <f t="shared" ref="BG11:BG30" si="24">BE11-BF11</f>
        <v>0</v>
      </c>
      <c r="BH11" s="13"/>
      <c r="BI11" s="13"/>
      <c r="BJ11" s="13"/>
      <c r="BK11" s="13">
        <f t="shared" ref="BK11:BK30" si="25">BI11-BJ11</f>
        <v>0</v>
      </c>
      <c r="BL11" s="33">
        <f t="shared" ref="BL11:BL31" si="26">BN11+BP11+BR11</f>
        <v>0</v>
      </c>
      <c r="BM11" s="34">
        <f t="shared" ref="BM11:BM31" si="27"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99</v>
      </c>
      <c r="B12" s="9">
        <f t="shared" si="0"/>
        <v>1</v>
      </c>
      <c r="C12" s="9">
        <f t="shared" si="1"/>
        <v>0</v>
      </c>
      <c r="D12" s="9">
        <f t="shared" si="2"/>
        <v>0</v>
      </c>
      <c r="E12" s="8"/>
      <c r="F12" s="8"/>
      <c r="G12" s="8"/>
      <c r="H12" s="8"/>
      <c r="I12" s="8"/>
      <c r="J12" s="8"/>
      <c r="K12" s="8">
        <f t="shared" si="3"/>
        <v>1</v>
      </c>
      <c r="L12" s="8"/>
      <c r="M12" s="9">
        <v>1</v>
      </c>
      <c r="N12" s="9"/>
      <c r="O12" s="10"/>
      <c r="P12" s="10"/>
      <c r="Q12" s="10"/>
      <c r="R12" s="10"/>
      <c r="S12" s="11">
        <f t="shared" si="4"/>
        <v>596.55899999999997</v>
      </c>
      <c r="T12" s="12">
        <f t="shared" si="5"/>
        <v>596.55899999999997</v>
      </c>
      <c r="U12" s="12">
        <f t="shared" si="6"/>
        <v>0</v>
      </c>
      <c r="V12" s="12">
        <f t="shared" si="7"/>
        <v>0</v>
      </c>
      <c r="W12" s="11">
        <f t="shared" si="8"/>
        <v>0</v>
      </c>
      <c r="X12" s="11">
        <f t="shared" si="9"/>
        <v>0</v>
      </c>
      <c r="Y12" s="11">
        <f t="shared" si="10"/>
        <v>0</v>
      </c>
      <c r="Z12" s="11">
        <f t="shared" si="11"/>
        <v>0</v>
      </c>
      <c r="AA12" s="11">
        <f t="shared" si="12"/>
        <v>0</v>
      </c>
      <c r="AB12" s="11"/>
      <c r="AC12" s="11"/>
      <c r="AD12" s="11">
        <f t="shared" si="13"/>
        <v>0</v>
      </c>
      <c r="AE12" s="12"/>
      <c r="AF12" s="11"/>
      <c r="AG12" s="11">
        <f t="shared" si="14"/>
        <v>0</v>
      </c>
      <c r="AH12" s="12"/>
      <c r="AI12" s="12"/>
      <c r="AJ12" s="12">
        <f t="shared" si="15"/>
        <v>0</v>
      </c>
      <c r="AK12" s="12"/>
      <c r="AL12" s="12"/>
      <c r="AM12" s="12">
        <f t="shared" si="16"/>
        <v>0</v>
      </c>
      <c r="AN12" s="12"/>
      <c r="AO12" s="12"/>
      <c r="AP12" s="12">
        <f t="shared" si="17"/>
        <v>0</v>
      </c>
      <c r="AQ12" s="12"/>
      <c r="AR12" s="12"/>
      <c r="AS12" s="12">
        <f t="shared" si="18"/>
        <v>0</v>
      </c>
      <c r="AT12" s="12">
        <f t="shared" si="19"/>
        <v>596.55899999999997</v>
      </c>
      <c r="AU12" s="12">
        <f t="shared" si="20"/>
        <v>596.55899999999997</v>
      </c>
      <c r="AV12" s="12">
        <f t="shared" si="21"/>
        <v>0</v>
      </c>
      <c r="AW12" s="12"/>
      <c r="AX12" s="12">
        <v>596.55899999999997</v>
      </c>
      <c r="AY12" s="12">
        <f t="shared" ref="AY12:AY28" si="28">AX12</f>
        <v>596.55899999999997</v>
      </c>
      <c r="AZ12" s="12">
        <f t="shared" si="22"/>
        <v>0</v>
      </c>
      <c r="BA12" s="12"/>
      <c r="BB12" s="12"/>
      <c r="BC12" s="12">
        <f t="shared" si="23"/>
        <v>0</v>
      </c>
      <c r="BD12" s="12"/>
      <c r="BE12" s="13"/>
      <c r="BF12" s="13"/>
      <c r="BG12" s="13">
        <f t="shared" si="24"/>
        <v>0</v>
      </c>
      <c r="BH12" s="13"/>
      <c r="BI12" s="13"/>
      <c r="BJ12" s="13"/>
      <c r="BK12" s="13">
        <f t="shared" si="25"/>
        <v>0</v>
      </c>
      <c r="BL12" s="33">
        <f t="shared" si="26"/>
        <v>0</v>
      </c>
      <c r="BM12" s="34">
        <f t="shared" si="27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100</v>
      </c>
      <c r="B13" s="9">
        <f t="shared" si="0"/>
        <v>1</v>
      </c>
      <c r="C13" s="9">
        <f t="shared" si="1"/>
        <v>0</v>
      </c>
      <c r="D13" s="9">
        <f t="shared" si="2"/>
        <v>0</v>
      </c>
      <c r="E13" s="8"/>
      <c r="F13" s="8"/>
      <c r="G13" s="8"/>
      <c r="H13" s="8"/>
      <c r="I13" s="8"/>
      <c r="J13" s="8"/>
      <c r="K13" s="8">
        <f t="shared" si="3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4"/>
        <v>8.3315999999999999</v>
      </c>
      <c r="T13" s="12">
        <f t="shared" si="5"/>
        <v>8.3315999999999999</v>
      </c>
      <c r="U13" s="12">
        <f t="shared" si="6"/>
        <v>0</v>
      </c>
      <c r="V13" s="12">
        <f t="shared" si="7"/>
        <v>0</v>
      </c>
      <c r="W13" s="11">
        <f t="shared" si="8"/>
        <v>0</v>
      </c>
      <c r="X13" s="11">
        <f t="shared" si="9"/>
        <v>0</v>
      </c>
      <c r="Y13" s="11">
        <f t="shared" si="10"/>
        <v>0</v>
      </c>
      <c r="Z13" s="11">
        <f t="shared" si="11"/>
        <v>0</v>
      </c>
      <c r="AA13" s="11">
        <f t="shared" si="12"/>
        <v>0</v>
      </c>
      <c r="AB13" s="11"/>
      <c r="AC13" s="11"/>
      <c r="AD13" s="11">
        <f t="shared" si="13"/>
        <v>0</v>
      </c>
      <c r="AE13" s="12"/>
      <c r="AF13" s="11"/>
      <c r="AG13" s="11">
        <f t="shared" si="14"/>
        <v>0</v>
      </c>
      <c r="AH13" s="12"/>
      <c r="AI13" s="12"/>
      <c r="AJ13" s="12">
        <f t="shared" si="15"/>
        <v>0</v>
      </c>
      <c r="AK13" s="12"/>
      <c r="AL13" s="12"/>
      <c r="AM13" s="12">
        <f t="shared" si="16"/>
        <v>0</v>
      </c>
      <c r="AN13" s="12"/>
      <c r="AO13" s="12"/>
      <c r="AP13" s="12">
        <f t="shared" si="17"/>
        <v>0</v>
      </c>
      <c r="AQ13" s="12"/>
      <c r="AR13" s="12"/>
      <c r="AS13" s="12">
        <f t="shared" si="18"/>
        <v>0</v>
      </c>
      <c r="AT13" s="12">
        <f t="shared" si="19"/>
        <v>8.3315999999999999</v>
      </c>
      <c r="AU13" s="12">
        <f t="shared" si="20"/>
        <v>8.3315999999999999</v>
      </c>
      <c r="AV13" s="12">
        <f t="shared" si="21"/>
        <v>0</v>
      </c>
      <c r="AW13" s="12"/>
      <c r="AX13" s="12">
        <v>8.3315999999999999</v>
      </c>
      <c r="AY13" s="12">
        <f t="shared" si="28"/>
        <v>8.3315999999999999</v>
      </c>
      <c r="AZ13" s="12">
        <f t="shared" si="22"/>
        <v>0</v>
      </c>
      <c r="BA13" s="12"/>
      <c r="BB13" s="12"/>
      <c r="BC13" s="12">
        <f t="shared" si="23"/>
        <v>0</v>
      </c>
      <c r="BD13" s="12"/>
      <c r="BE13" s="13"/>
      <c r="BF13" s="13"/>
      <c r="BG13" s="13">
        <f t="shared" si="24"/>
        <v>0</v>
      </c>
      <c r="BH13" s="13"/>
      <c r="BI13" s="13"/>
      <c r="BJ13" s="13"/>
      <c r="BK13" s="13">
        <f t="shared" si="25"/>
        <v>0</v>
      </c>
      <c r="BL13" s="33">
        <f t="shared" si="26"/>
        <v>0</v>
      </c>
      <c r="BM13" s="34">
        <f t="shared" si="27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101</v>
      </c>
      <c r="B14" s="9">
        <f t="shared" si="0"/>
        <v>1</v>
      </c>
      <c r="C14" s="9">
        <f t="shared" si="1"/>
        <v>0</v>
      </c>
      <c r="D14" s="9">
        <f t="shared" si="2"/>
        <v>0</v>
      </c>
      <c r="E14" s="8"/>
      <c r="F14" s="8"/>
      <c r="G14" s="8"/>
      <c r="H14" s="8"/>
      <c r="I14" s="8"/>
      <c r="J14" s="8"/>
      <c r="K14" s="8">
        <f t="shared" si="3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4"/>
        <v>70.131600000000006</v>
      </c>
      <c r="T14" s="12">
        <f t="shared" si="5"/>
        <v>70.131600000000006</v>
      </c>
      <c r="U14" s="12">
        <f t="shared" si="6"/>
        <v>0</v>
      </c>
      <c r="V14" s="12">
        <f t="shared" si="7"/>
        <v>0</v>
      </c>
      <c r="W14" s="11">
        <f t="shared" si="8"/>
        <v>0</v>
      </c>
      <c r="X14" s="11">
        <f t="shared" si="9"/>
        <v>0</v>
      </c>
      <c r="Y14" s="11">
        <f t="shared" si="10"/>
        <v>0</v>
      </c>
      <c r="Z14" s="11">
        <f t="shared" si="11"/>
        <v>0</v>
      </c>
      <c r="AA14" s="11">
        <f t="shared" si="12"/>
        <v>0</v>
      </c>
      <c r="AB14" s="11"/>
      <c r="AC14" s="11"/>
      <c r="AD14" s="11">
        <f t="shared" si="13"/>
        <v>0</v>
      </c>
      <c r="AE14" s="12"/>
      <c r="AF14" s="11"/>
      <c r="AG14" s="11">
        <f t="shared" si="14"/>
        <v>0</v>
      </c>
      <c r="AH14" s="12"/>
      <c r="AI14" s="12"/>
      <c r="AJ14" s="12">
        <f t="shared" si="15"/>
        <v>0</v>
      </c>
      <c r="AK14" s="12"/>
      <c r="AL14" s="12"/>
      <c r="AM14" s="12">
        <f t="shared" si="16"/>
        <v>0</v>
      </c>
      <c r="AN14" s="12"/>
      <c r="AO14" s="12"/>
      <c r="AP14" s="12">
        <f t="shared" si="17"/>
        <v>0</v>
      </c>
      <c r="AQ14" s="12"/>
      <c r="AR14" s="12"/>
      <c r="AS14" s="12">
        <f t="shared" si="18"/>
        <v>0</v>
      </c>
      <c r="AT14" s="12">
        <f t="shared" si="19"/>
        <v>70.131600000000006</v>
      </c>
      <c r="AU14" s="12">
        <f t="shared" si="20"/>
        <v>70.131600000000006</v>
      </c>
      <c r="AV14" s="12">
        <f t="shared" si="21"/>
        <v>0</v>
      </c>
      <c r="AW14" s="12"/>
      <c r="AX14" s="12">
        <v>70.131600000000006</v>
      </c>
      <c r="AY14" s="12">
        <f t="shared" si="28"/>
        <v>70.131600000000006</v>
      </c>
      <c r="AZ14" s="12">
        <f t="shared" si="22"/>
        <v>0</v>
      </c>
      <c r="BA14" s="12"/>
      <c r="BB14" s="12"/>
      <c r="BC14" s="12">
        <f t="shared" si="23"/>
        <v>0</v>
      </c>
      <c r="BD14" s="12"/>
      <c r="BE14" s="13"/>
      <c r="BF14" s="13"/>
      <c r="BG14" s="13">
        <f t="shared" si="24"/>
        <v>0</v>
      </c>
      <c r="BH14" s="13"/>
      <c r="BI14" s="13"/>
      <c r="BJ14" s="13"/>
      <c r="BK14" s="13">
        <f t="shared" si="25"/>
        <v>0</v>
      </c>
      <c r="BL14" s="33">
        <f t="shared" si="26"/>
        <v>0</v>
      </c>
      <c r="BM14" s="34">
        <f t="shared" si="27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102</v>
      </c>
      <c r="B15" s="9">
        <f t="shared" si="0"/>
        <v>1</v>
      </c>
      <c r="C15" s="9">
        <f t="shared" si="1"/>
        <v>0</v>
      </c>
      <c r="D15" s="9">
        <f t="shared" si="2"/>
        <v>0</v>
      </c>
      <c r="E15" s="8"/>
      <c r="F15" s="8"/>
      <c r="G15" s="8"/>
      <c r="H15" s="8"/>
      <c r="I15" s="8"/>
      <c r="J15" s="8"/>
      <c r="K15" s="8">
        <f t="shared" si="3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4"/>
        <v>42</v>
      </c>
      <c r="T15" s="12">
        <f t="shared" si="5"/>
        <v>42</v>
      </c>
      <c r="U15" s="12">
        <f t="shared" si="6"/>
        <v>0</v>
      </c>
      <c r="V15" s="12">
        <f t="shared" si="7"/>
        <v>0</v>
      </c>
      <c r="W15" s="11">
        <f t="shared" si="8"/>
        <v>0</v>
      </c>
      <c r="X15" s="11">
        <f t="shared" si="9"/>
        <v>0</v>
      </c>
      <c r="Y15" s="11">
        <f t="shared" si="10"/>
        <v>0</v>
      </c>
      <c r="Z15" s="11">
        <f t="shared" si="11"/>
        <v>0</v>
      </c>
      <c r="AA15" s="11">
        <f t="shared" si="12"/>
        <v>0</v>
      </c>
      <c r="AB15" s="11"/>
      <c r="AC15" s="11"/>
      <c r="AD15" s="11">
        <f t="shared" si="13"/>
        <v>0</v>
      </c>
      <c r="AE15" s="12"/>
      <c r="AF15" s="11"/>
      <c r="AG15" s="11">
        <f t="shared" si="14"/>
        <v>0</v>
      </c>
      <c r="AH15" s="12"/>
      <c r="AI15" s="12"/>
      <c r="AJ15" s="12">
        <f t="shared" si="15"/>
        <v>0</v>
      </c>
      <c r="AK15" s="12"/>
      <c r="AL15" s="12"/>
      <c r="AM15" s="12">
        <f t="shared" si="16"/>
        <v>0</v>
      </c>
      <c r="AN15" s="12"/>
      <c r="AO15" s="12"/>
      <c r="AP15" s="12">
        <f t="shared" si="17"/>
        <v>0</v>
      </c>
      <c r="AQ15" s="12"/>
      <c r="AR15" s="12"/>
      <c r="AS15" s="12">
        <f t="shared" si="18"/>
        <v>0</v>
      </c>
      <c r="AT15" s="12">
        <f t="shared" si="19"/>
        <v>42</v>
      </c>
      <c r="AU15" s="12">
        <f t="shared" si="20"/>
        <v>42</v>
      </c>
      <c r="AV15" s="12">
        <f t="shared" si="21"/>
        <v>0</v>
      </c>
      <c r="AW15" s="12"/>
      <c r="AX15" s="12">
        <v>42</v>
      </c>
      <c r="AY15" s="12">
        <f t="shared" si="28"/>
        <v>42</v>
      </c>
      <c r="AZ15" s="12">
        <f t="shared" si="22"/>
        <v>0</v>
      </c>
      <c r="BA15" s="12"/>
      <c r="BB15" s="12"/>
      <c r="BC15" s="12">
        <f t="shared" si="23"/>
        <v>0</v>
      </c>
      <c r="BD15" s="12"/>
      <c r="BE15" s="13"/>
      <c r="BF15" s="13"/>
      <c r="BG15" s="13">
        <f t="shared" si="24"/>
        <v>0</v>
      </c>
      <c r="BH15" s="13"/>
      <c r="BI15" s="13"/>
      <c r="BJ15" s="13"/>
      <c r="BK15" s="13">
        <f t="shared" si="25"/>
        <v>0</v>
      </c>
      <c r="BL15" s="33">
        <f t="shared" si="26"/>
        <v>0</v>
      </c>
      <c r="BM15" s="34">
        <f t="shared" si="27"/>
        <v>0</v>
      </c>
      <c r="BN15" s="14"/>
      <c r="BO15" s="11"/>
      <c r="BP15" s="15"/>
      <c r="BQ15" s="15"/>
      <c r="BR15" s="15"/>
      <c r="BS15" s="15"/>
    </row>
    <row r="16" spans="1:71" s="4" customFormat="1" ht="21" customHeight="1" x14ac:dyDescent="0.2">
      <c r="A16" s="8" t="s">
        <v>103</v>
      </c>
      <c r="B16" s="9">
        <f t="shared" si="0"/>
        <v>1</v>
      </c>
      <c r="C16" s="9">
        <f t="shared" si="1"/>
        <v>0</v>
      </c>
      <c r="D16" s="9">
        <f t="shared" si="2"/>
        <v>0</v>
      </c>
      <c r="E16" s="8"/>
      <c r="F16" s="8"/>
      <c r="G16" s="8"/>
      <c r="H16" s="8"/>
      <c r="I16" s="8"/>
      <c r="J16" s="8"/>
      <c r="K16" s="8">
        <f t="shared" si="3"/>
        <v>1</v>
      </c>
      <c r="L16" s="8"/>
      <c r="M16" s="9">
        <v>1</v>
      </c>
      <c r="N16" s="9"/>
      <c r="O16" s="10"/>
      <c r="P16" s="10"/>
      <c r="Q16" s="10"/>
      <c r="R16" s="10"/>
      <c r="S16" s="11">
        <f t="shared" si="4"/>
        <v>396</v>
      </c>
      <c r="T16" s="12">
        <f t="shared" si="5"/>
        <v>396</v>
      </c>
      <c r="U16" s="12">
        <f t="shared" si="6"/>
        <v>0</v>
      </c>
      <c r="V16" s="12">
        <f t="shared" si="7"/>
        <v>0</v>
      </c>
      <c r="W16" s="11">
        <f t="shared" si="8"/>
        <v>0</v>
      </c>
      <c r="X16" s="11">
        <f t="shared" si="9"/>
        <v>0</v>
      </c>
      <c r="Y16" s="11">
        <f t="shared" si="10"/>
        <v>0</v>
      </c>
      <c r="Z16" s="11">
        <f t="shared" si="11"/>
        <v>0</v>
      </c>
      <c r="AA16" s="11">
        <f t="shared" si="12"/>
        <v>0</v>
      </c>
      <c r="AB16" s="11"/>
      <c r="AC16" s="11"/>
      <c r="AD16" s="11">
        <f t="shared" si="13"/>
        <v>0</v>
      </c>
      <c r="AE16" s="12"/>
      <c r="AF16" s="11"/>
      <c r="AG16" s="11">
        <f t="shared" si="14"/>
        <v>0</v>
      </c>
      <c r="AH16" s="12"/>
      <c r="AI16" s="12"/>
      <c r="AJ16" s="12">
        <f t="shared" si="15"/>
        <v>0</v>
      </c>
      <c r="AK16" s="12"/>
      <c r="AL16" s="12"/>
      <c r="AM16" s="12">
        <f t="shared" si="16"/>
        <v>0</v>
      </c>
      <c r="AN16" s="12"/>
      <c r="AO16" s="12"/>
      <c r="AP16" s="12">
        <f t="shared" si="17"/>
        <v>0</v>
      </c>
      <c r="AQ16" s="12"/>
      <c r="AR16" s="12"/>
      <c r="AS16" s="12">
        <f t="shared" si="18"/>
        <v>0</v>
      </c>
      <c r="AT16" s="12">
        <f t="shared" si="19"/>
        <v>396</v>
      </c>
      <c r="AU16" s="12">
        <f t="shared" si="20"/>
        <v>396</v>
      </c>
      <c r="AV16" s="12">
        <f t="shared" si="21"/>
        <v>0</v>
      </c>
      <c r="AW16" s="12"/>
      <c r="AX16" s="12">
        <v>396</v>
      </c>
      <c r="AY16" s="12">
        <f t="shared" si="28"/>
        <v>396</v>
      </c>
      <c r="AZ16" s="12">
        <f t="shared" si="22"/>
        <v>0</v>
      </c>
      <c r="BA16" s="12"/>
      <c r="BB16" s="12"/>
      <c r="BC16" s="12">
        <f t="shared" si="23"/>
        <v>0</v>
      </c>
      <c r="BD16" s="12"/>
      <c r="BE16" s="13"/>
      <c r="BF16" s="13"/>
      <c r="BG16" s="13">
        <f t="shared" si="24"/>
        <v>0</v>
      </c>
      <c r="BH16" s="13"/>
      <c r="BI16" s="13"/>
      <c r="BJ16" s="13"/>
      <c r="BK16" s="13">
        <f t="shared" si="25"/>
        <v>0</v>
      </c>
      <c r="BL16" s="33">
        <f t="shared" si="26"/>
        <v>0</v>
      </c>
      <c r="BM16" s="34">
        <f t="shared" si="27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104</v>
      </c>
      <c r="B17" s="9">
        <f t="shared" si="0"/>
        <v>1</v>
      </c>
      <c r="C17" s="9">
        <f t="shared" si="1"/>
        <v>0</v>
      </c>
      <c r="D17" s="9">
        <f t="shared" si="2"/>
        <v>0</v>
      </c>
      <c r="E17" s="8"/>
      <c r="F17" s="8"/>
      <c r="G17" s="8"/>
      <c r="H17" s="8"/>
      <c r="I17" s="8"/>
      <c r="J17" s="8"/>
      <c r="K17" s="8">
        <f t="shared" si="3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4"/>
        <v>180</v>
      </c>
      <c r="T17" s="12">
        <f t="shared" si="5"/>
        <v>180</v>
      </c>
      <c r="U17" s="12">
        <f t="shared" si="6"/>
        <v>0</v>
      </c>
      <c r="V17" s="12">
        <f t="shared" si="7"/>
        <v>0</v>
      </c>
      <c r="W17" s="11">
        <f t="shared" si="8"/>
        <v>0</v>
      </c>
      <c r="X17" s="11">
        <f t="shared" si="9"/>
        <v>0</v>
      </c>
      <c r="Y17" s="11">
        <f t="shared" si="10"/>
        <v>0</v>
      </c>
      <c r="Z17" s="11">
        <f t="shared" si="11"/>
        <v>0</v>
      </c>
      <c r="AA17" s="11">
        <f t="shared" si="12"/>
        <v>0</v>
      </c>
      <c r="AB17" s="11"/>
      <c r="AC17" s="11"/>
      <c r="AD17" s="11">
        <f t="shared" si="13"/>
        <v>0</v>
      </c>
      <c r="AE17" s="12"/>
      <c r="AF17" s="11"/>
      <c r="AG17" s="11">
        <f t="shared" si="14"/>
        <v>0</v>
      </c>
      <c r="AH17" s="12"/>
      <c r="AI17" s="12"/>
      <c r="AJ17" s="12">
        <f t="shared" si="15"/>
        <v>0</v>
      </c>
      <c r="AK17" s="12"/>
      <c r="AL17" s="12"/>
      <c r="AM17" s="12">
        <f t="shared" si="16"/>
        <v>0</v>
      </c>
      <c r="AN17" s="12"/>
      <c r="AO17" s="12"/>
      <c r="AP17" s="12">
        <f t="shared" si="17"/>
        <v>0</v>
      </c>
      <c r="AQ17" s="12"/>
      <c r="AR17" s="12"/>
      <c r="AS17" s="12">
        <f t="shared" si="18"/>
        <v>0</v>
      </c>
      <c r="AT17" s="12">
        <f t="shared" si="19"/>
        <v>180</v>
      </c>
      <c r="AU17" s="12">
        <f t="shared" si="20"/>
        <v>180</v>
      </c>
      <c r="AV17" s="12">
        <f t="shared" si="21"/>
        <v>0</v>
      </c>
      <c r="AW17" s="12"/>
      <c r="AX17" s="12">
        <v>180</v>
      </c>
      <c r="AY17" s="12">
        <f t="shared" si="28"/>
        <v>180</v>
      </c>
      <c r="AZ17" s="12">
        <f t="shared" si="22"/>
        <v>0</v>
      </c>
      <c r="BA17" s="12"/>
      <c r="BB17" s="12"/>
      <c r="BC17" s="12">
        <f t="shared" si="23"/>
        <v>0</v>
      </c>
      <c r="BD17" s="12"/>
      <c r="BE17" s="13"/>
      <c r="BF17" s="13"/>
      <c r="BG17" s="13">
        <f t="shared" si="24"/>
        <v>0</v>
      </c>
      <c r="BH17" s="13"/>
      <c r="BI17" s="13"/>
      <c r="BJ17" s="13"/>
      <c r="BK17" s="13">
        <f t="shared" si="25"/>
        <v>0</v>
      </c>
      <c r="BL17" s="33">
        <f t="shared" si="26"/>
        <v>0</v>
      </c>
      <c r="BM17" s="34">
        <f t="shared" si="27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105</v>
      </c>
      <c r="B18" s="9">
        <f t="shared" si="0"/>
        <v>1</v>
      </c>
      <c r="C18" s="9">
        <f t="shared" si="1"/>
        <v>0</v>
      </c>
      <c r="D18" s="9">
        <f t="shared" si="2"/>
        <v>0</v>
      </c>
      <c r="E18" s="8"/>
      <c r="F18" s="8"/>
      <c r="G18" s="8"/>
      <c r="H18" s="8"/>
      <c r="I18" s="8"/>
      <c r="J18" s="8"/>
      <c r="K18" s="8">
        <f t="shared" si="3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4"/>
        <v>15</v>
      </c>
      <c r="T18" s="12">
        <f t="shared" si="5"/>
        <v>15</v>
      </c>
      <c r="U18" s="12">
        <f t="shared" si="6"/>
        <v>0</v>
      </c>
      <c r="V18" s="12">
        <f t="shared" si="7"/>
        <v>0</v>
      </c>
      <c r="W18" s="11">
        <f t="shared" si="8"/>
        <v>0</v>
      </c>
      <c r="X18" s="11">
        <f t="shared" si="9"/>
        <v>0</v>
      </c>
      <c r="Y18" s="11">
        <f t="shared" si="10"/>
        <v>0</v>
      </c>
      <c r="Z18" s="11">
        <f t="shared" si="11"/>
        <v>0</v>
      </c>
      <c r="AA18" s="11">
        <f t="shared" si="12"/>
        <v>0</v>
      </c>
      <c r="AB18" s="11"/>
      <c r="AC18" s="11"/>
      <c r="AD18" s="11">
        <f t="shared" si="13"/>
        <v>0</v>
      </c>
      <c r="AE18" s="12"/>
      <c r="AF18" s="11"/>
      <c r="AG18" s="11">
        <f t="shared" si="14"/>
        <v>0</v>
      </c>
      <c r="AH18" s="12"/>
      <c r="AI18" s="12"/>
      <c r="AJ18" s="12">
        <f t="shared" si="15"/>
        <v>0</v>
      </c>
      <c r="AK18" s="12"/>
      <c r="AL18" s="12"/>
      <c r="AM18" s="12">
        <f t="shared" si="16"/>
        <v>0</v>
      </c>
      <c r="AN18" s="12"/>
      <c r="AO18" s="12"/>
      <c r="AP18" s="12">
        <f t="shared" si="17"/>
        <v>0</v>
      </c>
      <c r="AQ18" s="12"/>
      <c r="AR18" s="12"/>
      <c r="AS18" s="12">
        <f t="shared" si="18"/>
        <v>0</v>
      </c>
      <c r="AT18" s="12">
        <f t="shared" si="19"/>
        <v>15</v>
      </c>
      <c r="AU18" s="12">
        <f t="shared" si="20"/>
        <v>15</v>
      </c>
      <c r="AV18" s="12">
        <f t="shared" si="21"/>
        <v>0</v>
      </c>
      <c r="AW18" s="12"/>
      <c r="AX18" s="12">
        <v>15</v>
      </c>
      <c r="AY18" s="12">
        <f t="shared" si="28"/>
        <v>15</v>
      </c>
      <c r="AZ18" s="12">
        <f t="shared" si="22"/>
        <v>0</v>
      </c>
      <c r="BA18" s="12"/>
      <c r="BB18" s="12"/>
      <c r="BC18" s="12">
        <f t="shared" si="23"/>
        <v>0</v>
      </c>
      <c r="BD18" s="12"/>
      <c r="BE18" s="13"/>
      <c r="BF18" s="13"/>
      <c r="BG18" s="13">
        <f t="shared" si="24"/>
        <v>0</v>
      </c>
      <c r="BH18" s="13"/>
      <c r="BI18" s="13"/>
      <c r="BJ18" s="13"/>
      <c r="BK18" s="13">
        <f t="shared" si="25"/>
        <v>0</v>
      </c>
      <c r="BL18" s="33">
        <f t="shared" si="26"/>
        <v>0</v>
      </c>
      <c r="BM18" s="34">
        <f t="shared" si="27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106</v>
      </c>
      <c r="B19" s="9">
        <f t="shared" si="0"/>
        <v>1</v>
      </c>
      <c r="C19" s="9">
        <f t="shared" si="1"/>
        <v>0</v>
      </c>
      <c r="D19" s="9">
        <f t="shared" si="2"/>
        <v>0</v>
      </c>
      <c r="E19" s="8"/>
      <c r="F19" s="8"/>
      <c r="G19" s="8"/>
      <c r="H19" s="8"/>
      <c r="I19" s="8"/>
      <c r="J19" s="8"/>
      <c r="K19" s="8">
        <f t="shared" si="3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4"/>
        <v>16</v>
      </c>
      <c r="T19" s="12">
        <f t="shared" si="5"/>
        <v>16</v>
      </c>
      <c r="U19" s="12">
        <f t="shared" si="6"/>
        <v>0</v>
      </c>
      <c r="V19" s="12">
        <f t="shared" si="7"/>
        <v>0</v>
      </c>
      <c r="W19" s="11">
        <f t="shared" si="8"/>
        <v>0</v>
      </c>
      <c r="X19" s="11">
        <f t="shared" si="9"/>
        <v>0</v>
      </c>
      <c r="Y19" s="11">
        <f t="shared" si="10"/>
        <v>0</v>
      </c>
      <c r="Z19" s="11">
        <f t="shared" si="11"/>
        <v>0</v>
      </c>
      <c r="AA19" s="11">
        <f t="shared" si="12"/>
        <v>0</v>
      </c>
      <c r="AB19" s="11"/>
      <c r="AC19" s="11"/>
      <c r="AD19" s="11">
        <f t="shared" si="13"/>
        <v>0</v>
      </c>
      <c r="AE19" s="12"/>
      <c r="AF19" s="11"/>
      <c r="AG19" s="11">
        <f t="shared" si="14"/>
        <v>0</v>
      </c>
      <c r="AH19" s="12"/>
      <c r="AI19" s="12"/>
      <c r="AJ19" s="12">
        <f t="shared" si="15"/>
        <v>0</v>
      </c>
      <c r="AK19" s="12"/>
      <c r="AL19" s="12"/>
      <c r="AM19" s="12">
        <f t="shared" si="16"/>
        <v>0</v>
      </c>
      <c r="AN19" s="12"/>
      <c r="AO19" s="12"/>
      <c r="AP19" s="12">
        <f t="shared" si="17"/>
        <v>0</v>
      </c>
      <c r="AQ19" s="12"/>
      <c r="AR19" s="12"/>
      <c r="AS19" s="12">
        <f t="shared" si="18"/>
        <v>0</v>
      </c>
      <c r="AT19" s="12">
        <f t="shared" si="19"/>
        <v>16</v>
      </c>
      <c r="AU19" s="12">
        <f t="shared" si="20"/>
        <v>16</v>
      </c>
      <c r="AV19" s="12">
        <f t="shared" si="21"/>
        <v>0</v>
      </c>
      <c r="AW19" s="12"/>
      <c r="AX19" s="12">
        <v>16</v>
      </c>
      <c r="AY19" s="12">
        <f t="shared" si="28"/>
        <v>16</v>
      </c>
      <c r="AZ19" s="12">
        <f t="shared" si="22"/>
        <v>0</v>
      </c>
      <c r="BA19" s="12"/>
      <c r="BB19" s="12"/>
      <c r="BC19" s="12">
        <f t="shared" si="23"/>
        <v>0</v>
      </c>
      <c r="BD19" s="12"/>
      <c r="BE19" s="13"/>
      <c r="BF19" s="13"/>
      <c r="BG19" s="13">
        <f t="shared" si="24"/>
        <v>0</v>
      </c>
      <c r="BH19" s="13"/>
      <c r="BI19" s="13"/>
      <c r="BJ19" s="13"/>
      <c r="BK19" s="13">
        <f t="shared" si="25"/>
        <v>0</v>
      </c>
      <c r="BL19" s="33">
        <f t="shared" si="26"/>
        <v>0</v>
      </c>
      <c r="BM19" s="34">
        <f t="shared" si="27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107</v>
      </c>
      <c r="B20" s="9">
        <f t="shared" si="0"/>
        <v>1</v>
      </c>
      <c r="C20" s="9">
        <f t="shared" si="1"/>
        <v>0</v>
      </c>
      <c r="D20" s="9">
        <f t="shared" si="2"/>
        <v>0</v>
      </c>
      <c r="E20" s="8"/>
      <c r="F20" s="8"/>
      <c r="G20" s="8"/>
      <c r="H20" s="8"/>
      <c r="I20" s="8"/>
      <c r="J20" s="8"/>
      <c r="K20" s="8">
        <f t="shared" si="3"/>
        <v>1</v>
      </c>
      <c r="L20" s="8">
        <v>1</v>
      </c>
      <c r="M20" s="9"/>
      <c r="N20" s="9"/>
      <c r="O20" s="10"/>
      <c r="P20" s="10"/>
      <c r="Q20" s="10"/>
      <c r="R20" s="10"/>
      <c r="S20" s="11">
        <f t="shared" si="4"/>
        <v>4527.5</v>
      </c>
      <c r="T20" s="12">
        <f t="shared" si="5"/>
        <v>4527.5</v>
      </c>
      <c r="U20" s="12">
        <f t="shared" si="6"/>
        <v>0</v>
      </c>
      <c r="V20" s="12">
        <f t="shared" si="7"/>
        <v>0</v>
      </c>
      <c r="W20" s="11">
        <f t="shared" si="8"/>
        <v>0</v>
      </c>
      <c r="X20" s="11">
        <f t="shared" si="9"/>
        <v>0</v>
      </c>
      <c r="Y20" s="11">
        <f t="shared" si="10"/>
        <v>0</v>
      </c>
      <c r="Z20" s="11">
        <f t="shared" si="11"/>
        <v>0</v>
      </c>
      <c r="AA20" s="11">
        <f t="shared" si="12"/>
        <v>0</v>
      </c>
      <c r="AB20" s="11"/>
      <c r="AC20" s="11"/>
      <c r="AD20" s="11">
        <f t="shared" si="13"/>
        <v>0</v>
      </c>
      <c r="AE20" s="12"/>
      <c r="AF20" s="11"/>
      <c r="AG20" s="11">
        <f t="shared" si="14"/>
        <v>0</v>
      </c>
      <c r="AH20" s="12"/>
      <c r="AI20" s="12"/>
      <c r="AJ20" s="12">
        <f t="shared" si="15"/>
        <v>0</v>
      </c>
      <c r="AK20" s="12"/>
      <c r="AL20" s="12"/>
      <c r="AM20" s="12">
        <f t="shared" si="16"/>
        <v>0</v>
      </c>
      <c r="AN20" s="12"/>
      <c r="AO20" s="12"/>
      <c r="AP20" s="12">
        <f t="shared" si="17"/>
        <v>0</v>
      </c>
      <c r="AQ20" s="12"/>
      <c r="AR20" s="12"/>
      <c r="AS20" s="12">
        <f t="shared" si="18"/>
        <v>0</v>
      </c>
      <c r="AT20" s="12">
        <f t="shared" si="19"/>
        <v>4527.5</v>
      </c>
      <c r="AU20" s="12">
        <f t="shared" si="20"/>
        <v>4527.5</v>
      </c>
      <c r="AV20" s="12">
        <f t="shared" si="21"/>
        <v>0</v>
      </c>
      <c r="AW20" s="12">
        <v>4527.5</v>
      </c>
      <c r="AX20" s="12"/>
      <c r="AY20" s="12">
        <f t="shared" si="28"/>
        <v>0</v>
      </c>
      <c r="AZ20" s="12">
        <f t="shared" si="22"/>
        <v>0</v>
      </c>
      <c r="BA20" s="12"/>
      <c r="BB20" s="12"/>
      <c r="BC20" s="12">
        <f t="shared" si="23"/>
        <v>0</v>
      </c>
      <c r="BD20" s="12"/>
      <c r="BE20" s="13"/>
      <c r="BF20" s="13"/>
      <c r="BG20" s="13">
        <f t="shared" si="24"/>
        <v>0</v>
      </c>
      <c r="BH20" s="13"/>
      <c r="BI20" s="13"/>
      <c r="BJ20" s="13"/>
      <c r="BK20" s="13">
        <f t="shared" si="25"/>
        <v>0</v>
      </c>
      <c r="BL20" s="33">
        <f t="shared" si="26"/>
        <v>0</v>
      </c>
      <c r="BM20" s="34">
        <f t="shared" si="27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108</v>
      </c>
      <c r="B21" s="9">
        <f t="shared" si="0"/>
        <v>1</v>
      </c>
      <c r="C21" s="9">
        <f t="shared" si="1"/>
        <v>0</v>
      </c>
      <c r="D21" s="9">
        <f t="shared" si="2"/>
        <v>0</v>
      </c>
      <c r="E21" s="8"/>
      <c r="F21" s="8"/>
      <c r="G21" s="8"/>
      <c r="H21" s="8"/>
      <c r="I21" s="8"/>
      <c r="J21" s="8"/>
      <c r="K21" s="8">
        <f t="shared" si="3"/>
        <v>1</v>
      </c>
      <c r="L21" s="8">
        <v>1</v>
      </c>
      <c r="M21" s="9"/>
      <c r="N21" s="9"/>
      <c r="O21" s="10"/>
      <c r="P21" s="10"/>
      <c r="Q21" s="10"/>
      <c r="R21" s="10"/>
      <c r="S21" s="11">
        <f t="shared" si="4"/>
        <v>539.15499999999997</v>
      </c>
      <c r="T21" s="12">
        <f t="shared" si="5"/>
        <v>539.15499999999997</v>
      </c>
      <c r="U21" s="12">
        <f t="shared" si="6"/>
        <v>0</v>
      </c>
      <c r="V21" s="12">
        <f t="shared" si="7"/>
        <v>0</v>
      </c>
      <c r="W21" s="11">
        <f t="shared" si="8"/>
        <v>0</v>
      </c>
      <c r="X21" s="11">
        <f t="shared" si="9"/>
        <v>0</v>
      </c>
      <c r="Y21" s="11">
        <f t="shared" si="10"/>
        <v>0</v>
      </c>
      <c r="Z21" s="11">
        <f t="shared" si="11"/>
        <v>0</v>
      </c>
      <c r="AA21" s="11">
        <f t="shared" si="12"/>
        <v>0</v>
      </c>
      <c r="AB21" s="11"/>
      <c r="AC21" s="11"/>
      <c r="AD21" s="11">
        <f t="shared" si="13"/>
        <v>0</v>
      </c>
      <c r="AE21" s="12"/>
      <c r="AF21" s="11"/>
      <c r="AG21" s="11">
        <f t="shared" si="14"/>
        <v>0</v>
      </c>
      <c r="AH21" s="12"/>
      <c r="AI21" s="12"/>
      <c r="AJ21" s="12">
        <f t="shared" si="15"/>
        <v>0</v>
      </c>
      <c r="AK21" s="12"/>
      <c r="AL21" s="12"/>
      <c r="AM21" s="12">
        <f t="shared" si="16"/>
        <v>0</v>
      </c>
      <c r="AN21" s="12"/>
      <c r="AO21" s="12"/>
      <c r="AP21" s="12">
        <f t="shared" si="17"/>
        <v>0</v>
      </c>
      <c r="AQ21" s="12"/>
      <c r="AR21" s="12"/>
      <c r="AS21" s="12">
        <f t="shared" si="18"/>
        <v>0</v>
      </c>
      <c r="AT21" s="12">
        <f t="shared" si="19"/>
        <v>539.15499999999997</v>
      </c>
      <c r="AU21" s="12">
        <f t="shared" si="20"/>
        <v>539.15499999999997</v>
      </c>
      <c r="AV21" s="12">
        <f t="shared" si="21"/>
        <v>0</v>
      </c>
      <c r="AW21" s="12">
        <v>539.15499999999997</v>
      </c>
      <c r="AX21" s="12"/>
      <c r="AY21" s="12">
        <f t="shared" si="28"/>
        <v>0</v>
      </c>
      <c r="AZ21" s="12">
        <f t="shared" si="22"/>
        <v>0</v>
      </c>
      <c r="BA21" s="12"/>
      <c r="BB21" s="12"/>
      <c r="BC21" s="12">
        <f t="shared" si="23"/>
        <v>0</v>
      </c>
      <c r="BD21" s="12"/>
      <c r="BE21" s="13"/>
      <c r="BF21" s="13"/>
      <c r="BG21" s="13">
        <f t="shared" si="24"/>
        <v>0</v>
      </c>
      <c r="BH21" s="13"/>
      <c r="BI21" s="13"/>
      <c r="BJ21" s="13"/>
      <c r="BK21" s="13">
        <f t="shared" si="25"/>
        <v>0</v>
      </c>
      <c r="BL21" s="33">
        <f t="shared" si="26"/>
        <v>0</v>
      </c>
      <c r="BM21" s="34">
        <f t="shared" si="27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109</v>
      </c>
      <c r="B22" s="9">
        <f t="shared" si="0"/>
        <v>1</v>
      </c>
      <c r="C22" s="9">
        <f t="shared" si="1"/>
        <v>0</v>
      </c>
      <c r="D22" s="9">
        <f t="shared" si="2"/>
        <v>0</v>
      </c>
      <c r="E22" s="8"/>
      <c r="F22" s="8"/>
      <c r="G22" s="8"/>
      <c r="H22" s="8"/>
      <c r="I22" s="8"/>
      <c r="J22" s="8"/>
      <c r="K22" s="8">
        <f t="shared" si="3"/>
        <v>1</v>
      </c>
      <c r="L22" s="8"/>
      <c r="M22" s="9">
        <v>1</v>
      </c>
      <c r="N22" s="9"/>
      <c r="O22" s="10"/>
      <c r="P22" s="10"/>
      <c r="Q22" s="10"/>
      <c r="R22" s="10"/>
      <c r="S22" s="11">
        <f t="shared" si="4"/>
        <v>16</v>
      </c>
      <c r="T22" s="12">
        <f t="shared" si="5"/>
        <v>16</v>
      </c>
      <c r="U22" s="12">
        <f t="shared" si="6"/>
        <v>0</v>
      </c>
      <c r="V22" s="12">
        <f t="shared" si="7"/>
        <v>0</v>
      </c>
      <c r="W22" s="11">
        <f t="shared" si="8"/>
        <v>0</v>
      </c>
      <c r="X22" s="11">
        <f t="shared" si="9"/>
        <v>0</v>
      </c>
      <c r="Y22" s="11">
        <f t="shared" si="10"/>
        <v>0</v>
      </c>
      <c r="Z22" s="11">
        <f t="shared" si="11"/>
        <v>0</v>
      </c>
      <c r="AA22" s="11">
        <f t="shared" si="12"/>
        <v>0</v>
      </c>
      <c r="AB22" s="11"/>
      <c r="AC22" s="11"/>
      <c r="AD22" s="11">
        <f t="shared" si="13"/>
        <v>0</v>
      </c>
      <c r="AE22" s="12"/>
      <c r="AF22" s="11"/>
      <c r="AG22" s="11">
        <f t="shared" si="14"/>
        <v>0</v>
      </c>
      <c r="AH22" s="12"/>
      <c r="AI22" s="12"/>
      <c r="AJ22" s="12">
        <f t="shared" si="15"/>
        <v>0</v>
      </c>
      <c r="AK22" s="12"/>
      <c r="AL22" s="12"/>
      <c r="AM22" s="12">
        <f t="shared" si="16"/>
        <v>0</v>
      </c>
      <c r="AN22" s="12"/>
      <c r="AO22" s="12"/>
      <c r="AP22" s="12">
        <f t="shared" si="17"/>
        <v>0</v>
      </c>
      <c r="AQ22" s="12"/>
      <c r="AR22" s="12"/>
      <c r="AS22" s="12">
        <f t="shared" si="18"/>
        <v>0</v>
      </c>
      <c r="AT22" s="12">
        <f t="shared" si="19"/>
        <v>16</v>
      </c>
      <c r="AU22" s="12">
        <f t="shared" si="20"/>
        <v>16</v>
      </c>
      <c r="AV22" s="12">
        <f t="shared" si="21"/>
        <v>0</v>
      </c>
      <c r="AW22" s="12"/>
      <c r="AX22" s="12">
        <v>16</v>
      </c>
      <c r="AY22" s="12">
        <f t="shared" si="28"/>
        <v>16</v>
      </c>
      <c r="AZ22" s="12">
        <f t="shared" si="22"/>
        <v>0</v>
      </c>
      <c r="BA22" s="12"/>
      <c r="BB22" s="12"/>
      <c r="BC22" s="12">
        <f t="shared" si="23"/>
        <v>0</v>
      </c>
      <c r="BD22" s="12"/>
      <c r="BE22" s="13"/>
      <c r="BF22" s="13"/>
      <c r="BG22" s="13">
        <f t="shared" si="24"/>
        <v>0</v>
      </c>
      <c r="BH22" s="13"/>
      <c r="BI22" s="13"/>
      <c r="BJ22" s="13"/>
      <c r="BK22" s="13">
        <f t="shared" si="25"/>
        <v>0</v>
      </c>
      <c r="BL22" s="33">
        <f t="shared" si="26"/>
        <v>0</v>
      </c>
      <c r="BM22" s="34">
        <f t="shared" si="27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110</v>
      </c>
      <c r="B23" s="9">
        <f t="shared" si="0"/>
        <v>1</v>
      </c>
      <c r="C23" s="9">
        <f t="shared" si="1"/>
        <v>0</v>
      </c>
      <c r="D23" s="9">
        <f t="shared" si="2"/>
        <v>0</v>
      </c>
      <c r="E23" s="8"/>
      <c r="F23" s="8"/>
      <c r="G23" s="8"/>
      <c r="H23" s="8"/>
      <c r="I23" s="8"/>
      <c r="J23" s="8"/>
      <c r="K23" s="8">
        <f t="shared" si="3"/>
        <v>1</v>
      </c>
      <c r="L23" s="8">
        <v>1</v>
      </c>
      <c r="M23" s="9"/>
      <c r="N23" s="9"/>
      <c r="O23" s="10"/>
      <c r="P23" s="10"/>
      <c r="Q23" s="10"/>
      <c r="R23" s="10"/>
      <c r="S23" s="11">
        <f t="shared" si="4"/>
        <v>16.283809999999999</v>
      </c>
      <c r="T23" s="12">
        <f t="shared" si="5"/>
        <v>16.283809999999999</v>
      </c>
      <c r="U23" s="12">
        <f t="shared" si="6"/>
        <v>0</v>
      </c>
      <c r="V23" s="12">
        <f t="shared" si="7"/>
        <v>0</v>
      </c>
      <c r="W23" s="11">
        <f t="shared" si="8"/>
        <v>0</v>
      </c>
      <c r="X23" s="11">
        <f t="shared" si="9"/>
        <v>0</v>
      </c>
      <c r="Y23" s="11">
        <f t="shared" si="10"/>
        <v>0</v>
      </c>
      <c r="Z23" s="11">
        <f t="shared" si="11"/>
        <v>0</v>
      </c>
      <c r="AA23" s="11">
        <f t="shared" si="12"/>
        <v>0</v>
      </c>
      <c r="AB23" s="11"/>
      <c r="AC23" s="11"/>
      <c r="AD23" s="11">
        <f t="shared" si="13"/>
        <v>0</v>
      </c>
      <c r="AE23" s="12"/>
      <c r="AF23" s="11"/>
      <c r="AG23" s="11">
        <f t="shared" si="14"/>
        <v>0</v>
      </c>
      <c r="AH23" s="12"/>
      <c r="AI23" s="12"/>
      <c r="AJ23" s="12">
        <f t="shared" si="15"/>
        <v>0</v>
      </c>
      <c r="AK23" s="12"/>
      <c r="AL23" s="12"/>
      <c r="AM23" s="12">
        <f t="shared" si="16"/>
        <v>0</v>
      </c>
      <c r="AN23" s="12"/>
      <c r="AO23" s="12"/>
      <c r="AP23" s="12">
        <f t="shared" si="17"/>
        <v>0</v>
      </c>
      <c r="AQ23" s="12"/>
      <c r="AR23" s="12"/>
      <c r="AS23" s="12">
        <f t="shared" si="18"/>
        <v>0</v>
      </c>
      <c r="AT23" s="12">
        <f t="shared" si="19"/>
        <v>16.283809999999999</v>
      </c>
      <c r="AU23" s="12">
        <f t="shared" si="20"/>
        <v>16.283809999999999</v>
      </c>
      <c r="AV23" s="12">
        <f t="shared" si="21"/>
        <v>0</v>
      </c>
      <c r="AW23" s="12">
        <v>16.283809999999999</v>
      </c>
      <c r="AX23" s="12"/>
      <c r="AY23" s="12">
        <f t="shared" si="28"/>
        <v>0</v>
      </c>
      <c r="AZ23" s="12">
        <f t="shared" si="22"/>
        <v>0</v>
      </c>
      <c r="BA23" s="12"/>
      <c r="BB23" s="12"/>
      <c r="BC23" s="12">
        <f t="shared" si="23"/>
        <v>0</v>
      </c>
      <c r="BD23" s="12"/>
      <c r="BE23" s="13"/>
      <c r="BF23" s="13"/>
      <c r="BG23" s="13">
        <f t="shared" si="24"/>
        <v>0</v>
      </c>
      <c r="BH23" s="13"/>
      <c r="BI23" s="13"/>
      <c r="BJ23" s="13"/>
      <c r="BK23" s="13">
        <f t="shared" si="25"/>
        <v>0</v>
      </c>
      <c r="BL23" s="33">
        <f t="shared" si="26"/>
        <v>0</v>
      </c>
      <c r="BM23" s="34">
        <f t="shared" si="27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111</v>
      </c>
      <c r="B24" s="9">
        <f t="shared" si="0"/>
        <v>1</v>
      </c>
      <c r="C24" s="9">
        <f t="shared" si="1"/>
        <v>0</v>
      </c>
      <c r="D24" s="9">
        <f t="shared" si="2"/>
        <v>0</v>
      </c>
      <c r="E24" s="8"/>
      <c r="F24" s="8"/>
      <c r="G24" s="8"/>
      <c r="H24" s="8"/>
      <c r="I24" s="8"/>
      <c r="J24" s="8"/>
      <c r="K24" s="8">
        <f t="shared" si="3"/>
        <v>1</v>
      </c>
      <c r="L24" s="8"/>
      <c r="M24" s="9">
        <v>1</v>
      </c>
      <c r="N24" s="9"/>
      <c r="O24" s="10"/>
      <c r="P24" s="10"/>
      <c r="Q24" s="10"/>
      <c r="R24" s="10"/>
      <c r="S24" s="11">
        <f t="shared" si="4"/>
        <v>2.4300000000000002</v>
      </c>
      <c r="T24" s="12">
        <f t="shared" si="5"/>
        <v>2.4300000000000002</v>
      </c>
      <c r="U24" s="12">
        <f t="shared" si="6"/>
        <v>0</v>
      </c>
      <c r="V24" s="12">
        <f t="shared" si="7"/>
        <v>0</v>
      </c>
      <c r="W24" s="11">
        <f t="shared" si="8"/>
        <v>0</v>
      </c>
      <c r="X24" s="11">
        <f t="shared" si="9"/>
        <v>0</v>
      </c>
      <c r="Y24" s="11">
        <f t="shared" si="10"/>
        <v>0</v>
      </c>
      <c r="Z24" s="11">
        <f t="shared" si="11"/>
        <v>0</v>
      </c>
      <c r="AA24" s="11">
        <f t="shared" si="12"/>
        <v>0</v>
      </c>
      <c r="AB24" s="11"/>
      <c r="AC24" s="11"/>
      <c r="AD24" s="11">
        <f t="shared" si="13"/>
        <v>0</v>
      </c>
      <c r="AE24" s="12"/>
      <c r="AF24" s="11"/>
      <c r="AG24" s="11">
        <f t="shared" si="14"/>
        <v>0</v>
      </c>
      <c r="AH24" s="12"/>
      <c r="AI24" s="12"/>
      <c r="AJ24" s="12">
        <f t="shared" si="15"/>
        <v>0</v>
      </c>
      <c r="AK24" s="12"/>
      <c r="AL24" s="12"/>
      <c r="AM24" s="12">
        <f t="shared" si="16"/>
        <v>0</v>
      </c>
      <c r="AN24" s="12"/>
      <c r="AO24" s="12"/>
      <c r="AP24" s="12">
        <f t="shared" si="17"/>
        <v>0</v>
      </c>
      <c r="AQ24" s="12"/>
      <c r="AR24" s="12"/>
      <c r="AS24" s="12">
        <f t="shared" si="18"/>
        <v>0</v>
      </c>
      <c r="AT24" s="12">
        <f t="shared" si="19"/>
        <v>2.4300000000000002</v>
      </c>
      <c r="AU24" s="12">
        <f t="shared" si="20"/>
        <v>2.4300000000000002</v>
      </c>
      <c r="AV24" s="12">
        <f t="shared" si="21"/>
        <v>0</v>
      </c>
      <c r="AW24" s="12"/>
      <c r="AX24" s="12">
        <v>2.4300000000000002</v>
      </c>
      <c r="AY24" s="12">
        <f t="shared" si="28"/>
        <v>2.4300000000000002</v>
      </c>
      <c r="AZ24" s="12">
        <f t="shared" si="22"/>
        <v>0</v>
      </c>
      <c r="BA24" s="12"/>
      <c r="BB24" s="12"/>
      <c r="BC24" s="12">
        <f t="shared" si="23"/>
        <v>0</v>
      </c>
      <c r="BD24" s="12"/>
      <c r="BE24" s="13"/>
      <c r="BF24" s="13"/>
      <c r="BG24" s="13">
        <f t="shared" si="24"/>
        <v>0</v>
      </c>
      <c r="BH24" s="13"/>
      <c r="BI24" s="13"/>
      <c r="BJ24" s="13"/>
      <c r="BK24" s="13">
        <f t="shared" si="25"/>
        <v>0</v>
      </c>
      <c r="BL24" s="33">
        <f t="shared" si="26"/>
        <v>0</v>
      </c>
      <c r="BM24" s="34">
        <f t="shared" si="27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112</v>
      </c>
      <c r="B25" s="9">
        <f t="shared" si="0"/>
        <v>1</v>
      </c>
      <c r="C25" s="9">
        <f t="shared" si="1"/>
        <v>0</v>
      </c>
      <c r="D25" s="9">
        <f t="shared" si="2"/>
        <v>0</v>
      </c>
      <c r="E25" s="8"/>
      <c r="F25" s="8"/>
      <c r="G25" s="8"/>
      <c r="H25" s="8"/>
      <c r="I25" s="8"/>
      <c r="J25" s="8"/>
      <c r="K25" s="8">
        <f t="shared" si="3"/>
        <v>1</v>
      </c>
      <c r="L25" s="8"/>
      <c r="M25" s="9">
        <v>1</v>
      </c>
      <c r="N25" s="9"/>
      <c r="O25" s="10"/>
      <c r="P25" s="10"/>
      <c r="Q25" s="10"/>
      <c r="R25" s="10"/>
      <c r="S25" s="11">
        <f t="shared" si="4"/>
        <v>87.5</v>
      </c>
      <c r="T25" s="12">
        <f t="shared" si="5"/>
        <v>87.5</v>
      </c>
      <c r="U25" s="12">
        <f t="shared" si="6"/>
        <v>0</v>
      </c>
      <c r="V25" s="12">
        <f t="shared" si="7"/>
        <v>0</v>
      </c>
      <c r="W25" s="11">
        <f t="shared" si="8"/>
        <v>0</v>
      </c>
      <c r="X25" s="11">
        <f t="shared" si="9"/>
        <v>0</v>
      </c>
      <c r="Y25" s="11">
        <f t="shared" si="10"/>
        <v>0</v>
      </c>
      <c r="Z25" s="11">
        <f t="shared" si="11"/>
        <v>0</v>
      </c>
      <c r="AA25" s="11">
        <f t="shared" si="12"/>
        <v>0</v>
      </c>
      <c r="AB25" s="11"/>
      <c r="AC25" s="11"/>
      <c r="AD25" s="11">
        <f t="shared" si="13"/>
        <v>0</v>
      </c>
      <c r="AE25" s="12"/>
      <c r="AF25" s="11"/>
      <c r="AG25" s="11">
        <f t="shared" si="14"/>
        <v>0</v>
      </c>
      <c r="AH25" s="12"/>
      <c r="AI25" s="12"/>
      <c r="AJ25" s="12">
        <f t="shared" si="15"/>
        <v>0</v>
      </c>
      <c r="AK25" s="12"/>
      <c r="AL25" s="12"/>
      <c r="AM25" s="12">
        <f t="shared" si="16"/>
        <v>0</v>
      </c>
      <c r="AN25" s="12"/>
      <c r="AO25" s="12"/>
      <c r="AP25" s="12">
        <f t="shared" si="17"/>
        <v>0</v>
      </c>
      <c r="AQ25" s="12"/>
      <c r="AR25" s="12"/>
      <c r="AS25" s="12">
        <f t="shared" si="18"/>
        <v>0</v>
      </c>
      <c r="AT25" s="12">
        <f t="shared" si="19"/>
        <v>87.5</v>
      </c>
      <c r="AU25" s="12">
        <f t="shared" si="20"/>
        <v>87.5</v>
      </c>
      <c r="AV25" s="12">
        <f t="shared" si="21"/>
        <v>0</v>
      </c>
      <c r="AW25" s="12"/>
      <c r="AX25" s="12">
        <v>87.5</v>
      </c>
      <c r="AY25" s="12">
        <f t="shared" si="28"/>
        <v>87.5</v>
      </c>
      <c r="AZ25" s="12">
        <f t="shared" si="22"/>
        <v>0</v>
      </c>
      <c r="BA25" s="12"/>
      <c r="BB25" s="12"/>
      <c r="BC25" s="12">
        <f t="shared" si="23"/>
        <v>0</v>
      </c>
      <c r="BD25" s="12"/>
      <c r="BE25" s="13"/>
      <c r="BF25" s="13"/>
      <c r="BG25" s="13">
        <f t="shared" si="24"/>
        <v>0</v>
      </c>
      <c r="BH25" s="13"/>
      <c r="BI25" s="13"/>
      <c r="BJ25" s="13"/>
      <c r="BK25" s="13">
        <f t="shared" si="25"/>
        <v>0</v>
      </c>
      <c r="BL25" s="33">
        <f t="shared" si="26"/>
        <v>0</v>
      </c>
      <c r="BM25" s="34">
        <f t="shared" si="27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113</v>
      </c>
      <c r="B26" s="9">
        <f t="shared" si="0"/>
        <v>1</v>
      </c>
      <c r="C26" s="9">
        <f t="shared" si="1"/>
        <v>0</v>
      </c>
      <c r="D26" s="9">
        <f t="shared" si="2"/>
        <v>0</v>
      </c>
      <c r="E26" s="8"/>
      <c r="F26" s="8"/>
      <c r="G26" s="8"/>
      <c r="H26" s="8"/>
      <c r="I26" s="8"/>
      <c r="J26" s="8"/>
      <c r="K26" s="8">
        <f t="shared" si="3"/>
        <v>1</v>
      </c>
      <c r="L26" s="8"/>
      <c r="M26" s="9">
        <v>1</v>
      </c>
      <c r="N26" s="9"/>
      <c r="O26" s="10"/>
      <c r="P26" s="10"/>
      <c r="Q26" s="10"/>
      <c r="R26" s="10"/>
      <c r="S26" s="11">
        <f t="shared" si="4"/>
        <v>62.414999999999999</v>
      </c>
      <c r="T26" s="12">
        <f t="shared" si="5"/>
        <v>62.414999999999999</v>
      </c>
      <c r="U26" s="12">
        <f t="shared" si="6"/>
        <v>0</v>
      </c>
      <c r="V26" s="12">
        <f t="shared" si="7"/>
        <v>0</v>
      </c>
      <c r="W26" s="11">
        <f t="shared" si="8"/>
        <v>0</v>
      </c>
      <c r="X26" s="11">
        <f t="shared" si="9"/>
        <v>0</v>
      </c>
      <c r="Y26" s="11">
        <f t="shared" si="10"/>
        <v>0</v>
      </c>
      <c r="Z26" s="11">
        <f t="shared" si="11"/>
        <v>0</v>
      </c>
      <c r="AA26" s="11">
        <f t="shared" si="12"/>
        <v>0</v>
      </c>
      <c r="AB26" s="11"/>
      <c r="AC26" s="11"/>
      <c r="AD26" s="11">
        <f t="shared" si="13"/>
        <v>0</v>
      </c>
      <c r="AE26" s="12"/>
      <c r="AF26" s="11"/>
      <c r="AG26" s="11">
        <f t="shared" si="14"/>
        <v>0</v>
      </c>
      <c r="AH26" s="12"/>
      <c r="AI26" s="12"/>
      <c r="AJ26" s="12">
        <f t="shared" si="15"/>
        <v>0</v>
      </c>
      <c r="AK26" s="12"/>
      <c r="AL26" s="12"/>
      <c r="AM26" s="12">
        <f t="shared" si="16"/>
        <v>0</v>
      </c>
      <c r="AN26" s="12"/>
      <c r="AO26" s="12"/>
      <c r="AP26" s="12">
        <f t="shared" si="17"/>
        <v>0</v>
      </c>
      <c r="AQ26" s="12"/>
      <c r="AR26" s="12"/>
      <c r="AS26" s="12">
        <f t="shared" si="18"/>
        <v>0</v>
      </c>
      <c r="AT26" s="12">
        <f t="shared" si="19"/>
        <v>62.414999999999999</v>
      </c>
      <c r="AU26" s="12">
        <f t="shared" si="20"/>
        <v>62.414999999999999</v>
      </c>
      <c r="AV26" s="12">
        <f t="shared" si="21"/>
        <v>0</v>
      </c>
      <c r="AW26" s="12"/>
      <c r="AX26" s="12">
        <v>62.414999999999999</v>
      </c>
      <c r="AY26" s="12">
        <f t="shared" si="28"/>
        <v>62.414999999999999</v>
      </c>
      <c r="AZ26" s="12">
        <f t="shared" si="22"/>
        <v>0</v>
      </c>
      <c r="BA26" s="12"/>
      <c r="BB26" s="12"/>
      <c r="BC26" s="12">
        <f t="shared" si="23"/>
        <v>0</v>
      </c>
      <c r="BD26" s="12"/>
      <c r="BE26" s="13"/>
      <c r="BF26" s="13"/>
      <c r="BG26" s="13">
        <f t="shared" si="24"/>
        <v>0</v>
      </c>
      <c r="BH26" s="13"/>
      <c r="BI26" s="13"/>
      <c r="BJ26" s="13"/>
      <c r="BK26" s="13">
        <f t="shared" si="25"/>
        <v>0</v>
      </c>
      <c r="BL26" s="33">
        <f t="shared" si="26"/>
        <v>0</v>
      </c>
      <c r="BM26" s="34">
        <f t="shared" si="27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 t="s">
        <v>114</v>
      </c>
      <c r="B27" s="9">
        <f t="shared" si="0"/>
        <v>1</v>
      </c>
      <c r="C27" s="9">
        <f t="shared" si="1"/>
        <v>0</v>
      </c>
      <c r="D27" s="9">
        <f t="shared" si="2"/>
        <v>0</v>
      </c>
      <c r="E27" s="8"/>
      <c r="F27" s="8"/>
      <c r="G27" s="8"/>
      <c r="H27" s="8"/>
      <c r="I27" s="8"/>
      <c r="J27" s="8"/>
      <c r="K27" s="8">
        <f t="shared" si="3"/>
        <v>1</v>
      </c>
      <c r="L27" s="8"/>
      <c r="M27" s="9">
        <v>1</v>
      </c>
      <c r="N27" s="9"/>
      <c r="O27" s="10"/>
      <c r="P27" s="10"/>
      <c r="Q27" s="10"/>
      <c r="R27" s="10"/>
      <c r="S27" s="11">
        <f t="shared" si="4"/>
        <v>32</v>
      </c>
      <c r="T27" s="12">
        <f t="shared" si="5"/>
        <v>32</v>
      </c>
      <c r="U27" s="12">
        <f t="shared" si="6"/>
        <v>0</v>
      </c>
      <c r="V27" s="12">
        <f t="shared" si="7"/>
        <v>0</v>
      </c>
      <c r="W27" s="11">
        <f t="shared" si="8"/>
        <v>0</v>
      </c>
      <c r="X27" s="11">
        <f t="shared" si="9"/>
        <v>0</v>
      </c>
      <c r="Y27" s="11">
        <f t="shared" si="10"/>
        <v>0</v>
      </c>
      <c r="Z27" s="11">
        <f t="shared" si="11"/>
        <v>0</v>
      </c>
      <c r="AA27" s="11">
        <f t="shared" si="12"/>
        <v>0</v>
      </c>
      <c r="AB27" s="11"/>
      <c r="AC27" s="11"/>
      <c r="AD27" s="11">
        <f t="shared" si="13"/>
        <v>0</v>
      </c>
      <c r="AE27" s="12"/>
      <c r="AF27" s="11"/>
      <c r="AG27" s="11">
        <f t="shared" si="14"/>
        <v>0</v>
      </c>
      <c r="AH27" s="12"/>
      <c r="AI27" s="12"/>
      <c r="AJ27" s="12">
        <f t="shared" si="15"/>
        <v>0</v>
      </c>
      <c r="AK27" s="12"/>
      <c r="AL27" s="12"/>
      <c r="AM27" s="12">
        <f t="shared" si="16"/>
        <v>0</v>
      </c>
      <c r="AN27" s="12"/>
      <c r="AO27" s="12"/>
      <c r="AP27" s="12">
        <f t="shared" si="17"/>
        <v>0</v>
      </c>
      <c r="AQ27" s="12"/>
      <c r="AR27" s="12"/>
      <c r="AS27" s="12">
        <f t="shared" si="18"/>
        <v>0</v>
      </c>
      <c r="AT27" s="12">
        <f t="shared" si="19"/>
        <v>32</v>
      </c>
      <c r="AU27" s="12">
        <f t="shared" si="20"/>
        <v>32</v>
      </c>
      <c r="AV27" s="12">
        <f t="shared" si="21"/>
        <v>0</v>
      </c>
      <c r="AW27" s="12"/>
      <c r="AX27" s="12">
        <v>32</v>
      </c>
      <c r="AY27" s="12">
        <f t="shared" si="28"/>
        <v>32</v>
      </c>
      <c r="AZ27" s="12">
        <f t="shared" si="22"/>
        <v>0</v>
      </c>
      <c r="BA27" s="12"/>
      <c r="BB27" s="12"/>
      <c r="BC27" s="12">
        <f t="shared" si="23"/>
        <v>0</v>
      </c>
      <c r="BD27" s="12"/>
      <c r="BE27" s="13"/>
      <c r="BF27" s="13"/>
      <c r="BG27" s="13">
        <f t="shared" si="24"/>
        <v>0</v>
      </c>
      <c r="BH27" s="13"/>
      <c r="BI27" s="13"/>
      <c r="BJ27" s="13"/>
      <c r="BK27" s="13">
        <f t="shared" si="25"/>
        <v>0</v>
      </c>
      <c r="BL27" s="33">
        <f t="shared" si="26"/>
        <v>0</v>
      </c>
      <c r="BM27" s="34">
        <f t="shared" si="27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 t="s">
        <v>115</v>
      </c>
      <c r="B28" s="9">
        <f t="shared" si="0"/>
        <v>1</v>
      </c>
      <c r="C28" s="9">
        <f t="shared" si="1"/>
        <v>0</v>
      </c>
      <c r="D28" s="9">
        <f t="shared" si="2"/>
        <v>0</v>
      </c>
      <c r="E28" s="8"/>
      <c r="F28" s="8"/>
      <c r="G28" s="8"/>
      <c r="H28" s="8"/>
      <c r="I28" s="8"/>
      <c r="J28" s="8"/>
      <c r="K28" s="8">
        <f t="shared" si="3"/>
        <v>1</v>
      </c>
      <c r="L28" s="8"/>
      <c r="M28" s="9">
        <v>1</v>
      </c>
      <c r="N28" s="9"/>
      <c r="O28" s="10"/>
      <c r="P28" s="10"/>
      <c r="Q28" s="10"/>
      <c r="R28" s="10"/>
      <c r="S28" s="11">
        <f t="shared" si="4"/>
        <v>4.2012</v>
      </c>
      <c r="T28" s="12">
        <f t="shared" si="5"/>
        <v>4.2012</v>
      </c>
      <c r="U28" s="12">
        <f t="shared" si="6"/>
        <v>0</v>
      </c>
      <c r="V28" s="12">
        <f t="shared" si="7"/>
        <v>0</v>
      </c>
      <c r="W28" s="11">
        <f t="shared" si="8"/>
        <v>0</v>
      </c>
      <c r="X28" s="11">
        <f t="shared" si="9"/>
        <v>0</v>
      </c>
      <c r="Y28" s="11">
        <f t="shared" si="10"/>
        <v>0</v>
      </c>
      <c r="Z28" s="11">
        <f t="shared" si="11"/>
        <v>0</v>
      </c>
      <c r="AA28" s="11">
        <f t="shared" si="12"/>
        <v>0</v>
      </c>
      <c r="AB28" s="11"/>
      <c r="AC28" s="11"/>
      <c r="AD28" s="11">
        <f t="shared" si="13"/>
        <v>0</v>
      </c>
      <c r="AE28" s="12"/>
      <c r="AF28" s="11"/>
      <c r="AG28" s="11">
        <f t="shared" si="14"/>
        <v>0</v>
      </c>
      <c r="AH28" s="12"/>
      <c r="AI28" s="12"/>
      <c r="AJ28" s="12">
        <f t="shared" si="15"/>
        <v>0</v>
      </c>
      <c r="AK28" s="12"/>
      <c r="AL28" s="12"/>
      <c r="AM28" s="12">
        <f t="shared" si="16"/>
        <v>0</v>
      </c>
      <c r="AN28" s="12"/>
      <c r="AO28" s="12"/>
      <c r="AP28" s="12">
        <f t="shared" si="17"/>
        <v>0</v>
      </c>
      <c r="AQ28" s="12"/>
      <c r="AR28" s="12"/>
      <c r="AS28" s="12">
        <f t="shared" si="18"/>
        <v>0</v>
      </c>
      <c r="AT28" s="12">
        <f t="shared" si="19"/>
        <v>4.2012</v>
      </c>
      <c r="AU28" s="12">
        <f t="shared" si="20"/>
        <v>4.2012</v>
      </c>
      <c r="AV28" s="12">
        <f t="shared" si="21"/>
        <v>0</v>
      </c>
      <c r="AW28" s="12"/>
      <c r="AX28" s="12">
        <v>4.2012</v>
      </c>
      <c r="AY28" s="12">
        <f t="shared" si="28"/>
        <v>4.2012</v>
      </c>
      <c r="AZ28" s="12">
        <f t="shared" si="22"/>
        <v>0</v>
      </c>
      <c r="BA28" s="12"/>
      <c r="BB28" s="12"/>
      <c r="BC28" s="12">
        <f t="shared" si="23"/>
        <v>0</v>
      </c>
      <c r="BD28" s="12"/>
      <c r="BE28" s="13"/>
      <c r="BF28" s="13"/>
      <c r="BG28" s="13">
        <f t="shared" si="24"/>
        <v>0</v>
      </c>
      <c r="BH28" s="13"/>
      <c r="BI28" s="13"/>
      <c r="BJ28" s="13"/>
      <c r="BK28" s="13">
        <f t="shared" si="25"/>
        <v>0</v>
      </c>
      <c r="BL28" s="33">
        <f t="shared" si="26"/>
        <v>0</v>
      </c>
      <c r="BM28" s="34">
        <f t="shared" si="27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0"/>
        <v>0</v>
      </c>
      <c r="C29" s="9">
        <f t="shared" si="1"/>
        <v>0</v>
      </c>
      <c r="D29" s="9">
        <f t="shared" si="2"/>
        <v>0</v>
      </c>
      <c r="E29" s="8"/>
      <c r="F29" s="8"/>
      <c r="G29" s="8"/>
      <c r="H29" s="8"/>
      <c r="I29" s="8"/>
      <c r="J29" s="8"/>
      <c r="K29" s="8">
        <f t="shared" si="3"/>
        <v>0</v>
      </c>
      <c r="L29" s="8"/>
      <c r="M29" s="9"/>
      <c r="N29" s="9"/>
      <c r="O29" s="10"/>
      <c r="P29" s="10"/>
      <c r="Q29" s="10"/>
      <c r="R29" s="10"/>
      <c r="S29" s="11">
        <f t="shared" si="4"/>
        <v>0</v>
      </c>
      <c r="T29" s="12">
        <f t="shared" si="5"/>
        <v>0</v>
      </c>
      <c r="U29" s="12">
        <f t="shared" si="6"/>
        <v>0</v>
      </c>
      <c r="V29" s="12">
        <f t="shared" si="7"/>
        <v>0</v>
      </c>
      <c r="W29" s="11">
        <f t="shared" si="8"/>
        <v>0</v>
      </c>
      <c r="X29" s="11">
        <f t="shared" si="9"/>
        <v>0</v>
      </c>
      <c r="Y29" s="11">
        <f t="shared" si="10"/>
        <v>0</v>
      </c>
      <c r="Z29" s="11">
        <f t="shared" si="11"/>
        <v>0</v>
      </c>
      <c r="AA29" s="11">
        <f t="shared" si="12"/>
        <v>0</v>
      </c>
      <c r="AB29" s="11"/>
      <c r="AC29" s="11"/>
      <c r="AD29" s="11">
        <f t="shared" si="13"/>
        <v>0</v>
      </c>
      <c r="AE29" s="12"/>
      <c r="AF29" s="11"/>
      <c r="AG29" s="11">
        <f t="shared" si="14"/>
        <v>0</v>
      </c>
      <c r="AH29" s="12"/>
      <c r="AI29" s="12"/>
      <c r="AJ29" s="12">
        <f t="shared" si="15"/>
        <v>0</v>
      </c>
      <c r="AK29" s="12"/>
      <c r="AL29" s="12"/>
      <c r="AM29" s="12">
        <f t="shared" si="16"/>
        <v>0</v>
      </c>
      <c r="AN29" s="12"/>
      <c r="AO29" s="12"/>
      <c r="AP29" s="12">
        <f t="shared" si="17"/>
        <v>0</v>
      </c>
      <c r="AQ29" s="12"/>
      <c r="AR29" s="12"/>
      <c r="AS29" s="12">
        <f t="shared" si="18"/>
        <v>0</v>
      </c>
      <c r="AT29" s="12">
        <f t="shared" si="19"/>
        <v>0</v>
      </c>
      <c r="AU29" s="12">
        <f t="shared" si="20"/>
        <v>0</v>
      </c>
      <c r="AV29" s="12">
        <f t="shared" si="21"/>
        <v>0</v>
      </c>
      <c r="AW29" s="12"/>
      <c r="AX29" s="12"/>
      <c r="AY29" s="12"/>
      <c r="AZ29" s="12">
        <f t="shared" si="22"/>
        <v>0</v>
      </c>
      <c r="BA29" s="12"/>
      <c r="BB29" s="12"/>
      <c r="BC29" s="12">
        <f t="shared" si="23"/>
        <v>0</v>
      </c>
      <c r="BD29" s="12"/>
      <c r="BE29" s="13"/>
      <c r="BF29" s="13"/>
      <c r="BG29" s="13">
        <f t="shared" si="24"/>
        <v>0</v>
      </c>
      <c r="BH29" s="13"/>
      <c r="BI29" s="13"/>
      <c r="BJ29" s="13"/>
      <c r="BK29" s="13">
        <f t="shared" si="25"/>
        <v>0</v>
      </c>
      <c r="BL29" s="33">
        <f t="shared" si="26"/>
        <v>0</v>
      </c>
      <c r="BM29" s="34">
        <f t="shared" si="27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0"/>
        <v>0</v>
      </c>
      <c r="C30" s="9">
        <f t="shared" si="1"/>
        <v>0</v>
      </c>
      <c r="D30" s="9">
        <f t="shared" si="2"/>
        <v>0</v>
      </c>
      <c r="E30" s="8"/>
      <c r="F30" s="8"/>
      <c r="G30" s="8"/>
      <c r="H30" s="8"/>
      <c r="I30" s="8"/>
      <c r="J30" s="8"/>
      <c r="K30" s="8">
        <f t="shared" si="3"/>
        <v>0</v>
      </c>
      <c r="L30" s="8"/>
      <c r="M30" s="9"/>
      <c r="N30" s="9"/>
      <c r="O30" s="10"/>
      <c r="P30" s="10"/>
      <c r="Q30" s="10"/>
      <c r="R30" s="10"/>
      <c r="S30" s="11">
        <f t="shared" si="4"/>
        <v>0</v>
      </c>
      <c r="T30" s="12">
        <f t="shared" si="5"/>
        <v>0</v>
      </c>
      <c r="U30" s="12">
        <f t="shared" si="6"/>
        <v>0</v>
      </c>
      <c r="V30" s="12">
        <f t="shared" si="7"/>
        <v>0</v>
      </c>
      <c r="W30" s="11">
        <f t="shared" si="8"/>
        <v>0</v>
      </c>
      <c r="X30" s="11">
        <f t="shared" si="9"/>
        <v>0</v>
      </c>
      <c r="Y30" s="11">
        <f t="shared" si="10"/>
        <v>0</v>
      </c>
      <c r="Z30" s="11">
        <f t="shared" si="11"/>
        <v>0</v>
      </c>
      <c r="AA30" s="11">
        <f t="shared" si="12"/>
        <v>0</v>
      </c>
      <c r="AB30" s="11"/>
      <c r="AC30" s="11"/>
      <c r="AD30" s="11">
        <f t="shared" si="13"/>
        <v>0</v>
      </c>
      <c r="AE30" s="12"/>
      <c r="AF30" s="11"/>
      <c r="AG30" s="11">
        <f t="shared" si="14"/>
        <v>0</v>
      </c>
      <c r="AH30" s="12"/>
      <c r="AI30" s="12"/>
      <c r="AJ30" s="12">
        <f t="shared" si="15"/>
        <v>0</v>
      </c>
      <c r="AK30" s="12"/>
      <c r="AL30" s="12"/>
      <c r="AM30" s="12">
        <f t="shared" si="16"/>
        <v>0</v>
      </c>
      <c r="AN30" s="12"/>
      <c r="AO30" s="12"/>
      <c r="AP30" s="12">
        <f t="shared" si="17"/>
        <v>0</v>
      </c>
      <c r="AQ30" s="12"/>
      <c r="AR30" s="12"/>
      <c r="AS30" s="12">
        <f t="shared" si="18"/>
        <v>0</v>
      </c>
      <c r="AT30" s="12">
        <f t="shared" si="19"/>
        <v>0</v>
      </c>
      <c r="AU30" s="12">
        <f t="shared" si="20"/>
        <v>0</v>
      </c>
      <c r="AV30" s="12">
        <f t="shared" si="21"/>
        <v>0</v>
      </c>
      <c r="AW30" s="12"/>
      <c r="AX30" s="12"/>
      <c r="AY30" s="12"/>
      <c r="AZ30" s="12">
        <f t="shared" si="22"/>
        <v>0</v>
      </c>
      <c r="BA30" s="12"/>
      <c r="BB30" s="12"/>
      <c r="BC30" s="12">
        <f t="shared" si="23"/>
        <v>0</v>
      </c>
      <c r="BD30" s="12"/>
      <c r="BE30" s="13"/>
      <c r="BF30" s="13"/>
      <c r="BG30" s="13">
        <f t="shared" si="24"/>
        <v>0</v>
      </c>
      <c r="BH30" s="13"/>
      <c r="BI30" s="13"/>
      <c r="BJ30" s="13"/>
      <c r="BK30" s="13">
        <f t="shared" si="25"/>
        <v>0</v>
      </c>
      <c r="BL30" s="33">
        <f t="shared" si="26"/>
        <v>0</v>
      </c>
      <c r="BM30" s="34">
        <f t="shared" si="27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0"/>
        <v>0</v>
      </c>
      <c r="C31" s="9">
        <f t="shared" si="1"/>
        <v>0</v>
      </c>
      <c r="D31" s="9">
        <f t="shared" si="2"/>
        <v>0</v>
      </c>
      <c r="E31" s="8"/>
      <c r="F31" s="8"/>
      <c r="G31" s="8"/>
      <c r="H31" s="8"/>
      <c r="I31" s="8"/>
      <c r="J31" s="8"/>
      <c r="K31" s="8">
        <f t="shared" ref="K31:K50" si="29">L31+M31+N31+O31+P31+Q31+R31</f>
        <v>0</v>
      </c>
      <c r="L31" s="8"/>
      <c r="M31" s="9"/>
      <c r="N31" s="9"/>
      <c r="O31" s="10"/>
      <c r="P31" s="10"/>
      <c r="Q31" s="10"/>
      <c r="R31" s="10"/>
      <c r="S31" s="11">
        <f t="shared" ref="S31:S50" si="30">V31+AT31</f>
        <v>0</v>
      </c>
      <c r="T31" s="12">
        <f t="shared" ref="T31:T50" si="31">W31+AU31</f>
        <v>0</v>
      </c>
      <c r="U31" s="12">
        <f t="shared" ref="U31:U50" si="32">X31+AV31</f>
        <v>0</v>
      </c>
      <c r="V31" s="12">
        <f t="shared" si="7"/>
        <v>0</v>
      </c>
      <c r="W31" s="11">
        <f t="shared" si="8"/>
        <v>0</v>
      </c>
      <c r="X31" s="11">
        <f t="shared" si="9"/>
        <v>0</v>
      </c>
      <c r="Y31" s="11">
        <f t="shared" si="10"/>
        <v>0</v>
      </c>
      <c r="Z31" s="11">
        <f t="shared" si="11"/>
        <v>0</v>
      </c>
      <c r="AA31" s="11">
        <f t="shared" si="12"/>
        <v>0</v>
      </c>
      <c r="AB31" s="11"/>
      <c r="AC31" s="11"/>
      <c r="AD31" s="11">
        <f t="shared" ref="AD31:AD50" si="33">AB31-AC31</f>
        <v>0</v>
      </c>
      <c r="AE31" s="12"/>
      <c r="AF31" s="11"/>
      <c r="AG31" s="11">
        <f t="shared" ref="AG31:AG50" si="34">AE31-AF31</f>
        <v>0</v>
      </c>
      <c r="AH31" s="12"/>
      <c r="AI31" s="12"/>
      <c r="AJ31" s="12">
        <f t="shared" ref="AJ31:AJ50" si="35">AH31-AI31</f>
        <v>0</v>
      </c>
      <c r="AK31" s="12"/>
      <c r="AL31" s="12"/>
      <c r="AM31" s="12">
        <f t="shared" ref="AM31:AM50" si="36">AK31-AL31</f>
        <v>0</v>
      </c>
      <c r="AN31" s="12"/>
      <c r="AO31" s="12"/>
      <c r="AP31" s="12">
        <f t="shared" ref="AP31:AP50" si="37">AN31-AO31</f>
        <v>0</v>
      </c>
      <c r="AQ31" s="12"/>
      <c r="AR31" s="12"/>
      <c r="AS31" s="12">
        <f t="shared" ref="AS31:AS50" si="38">AQ31-AR31</f>
        <v>0</v>
      </c>
      <c r="AT31" s="12">
        <f t="shared" ref="AT31:AT50" si="39">AW31+AX31+BA31+BD31+BE31+BH31+BI31</f>
        <v>0</v>
      </c>
      <c r="AU31" s="12">
        <f t="shared" ref="AU31:AU50" si="40">AW31+AY31+BB31+BD31+BF31+BH31+BJ31</f>
        <v>0</v>
      </c>
      <c r="AV31" s="12">
        <f t="shared" ref="AV31:AV50" si="41">AZ31+BC31+BG31+BK31</f>
        <v>0</v>
      </c>
      <c r="AW31" s="12"/>
      <c r="AX31" s="12"/>
      <c r="AY31" s="12"/>
      <c r="AZ31" s="12">
        <f t="shared" ref="AZ31:AZ50" si="42">AX31-AY31</f>
        <v>0</v>
      </c>
      <c r="BA31" s="12"/>
      <c r="BB31" s="12"/>
      <c r="BC31" s="12">
        <f t="shared" ref="BC31:BC50" si="43">BA31-BB31</f>
        <v>0</v>
      </c>
      <c r="BD31" s="12"/>
      <c r="BE31" s="13"/>
      <c r="BF31" s="13"/>
      <c r="BG31" s="13">
        <f t="shared" ref="BG31:BG50" si="44">BE31-BF31</f>
        <v>0</v>
      </c>
      <c r="BH31" s="13"/>
      <c r="BI31" s="13"/>
      <c r="BJ31" s="13"/>
      <c r="BK31" s="13">
        <f t="shared" ref="BK31:BK50" si="45">BI31-BJ31</f>
        <v>0</v>
      </c>
      <c r="BL31" s="33">
        <f t="shared" si="26"/>
        <v>0</v>
      </c>
      <c r="BM31" s="34">
        <f t="shared" si="27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ref="B32:B50" si="46">C32+K32</f>
        <v>0</v>
      </c>
      <c r="C32" s="9">
        <f t="shared" ref="C32:C50" si="47">E32+G32+I32</f>
        <v>0</v>
      </c>
      <c r="D32" s="9">
        <f t="shared" ref="D32:D50" si="48">F32+H32+J32</f>
        <v>0</v>
      </c>
      <c r="E32" s="8"/>
      <c r="F32" s="8"/>
      <c r="G32" s="8"/>
      <c r="H32" s="8"/>
      <c r="I32" s="8"/>
      <c r="J32" s="8"/>
      <c r="K32" s="8">
        <f t="shared" si="29"/>
        <v>0</v>
      </c>
      <c r="L32" s="8"/>
      <c r="M32" s="9"/>
      <c r="N32" s="9"/>
      <c r="O32" s="10"/>
      <c r="P32" s="10"/>
      <c r="Q32" s="10"/>
      <c r="R32" s="10"/>
      <c r="S32" s="11">
        <f t="shared" si="30"/>
        <v>0</v>
      </c>
      <c r="T32" s="12">
        <f t="shared" si="31"/>
        <v>0</v>
      </c>
      <c r="U32" s="12">
        <f t="shared" si="32"/>
        <v>0</v>
      </c>
      <c r="V32" s="12">
        <f t="shared" ref="V32:V50" si="49">AB32+AH32+AN32</f>
        <v>0</v>
      </c>
      <c r="W32" s="11">
        <f t="shared" ref="W32:W50" si="50">AC32+AI32+AO32</f>
        <v>0</v>
      </c>
      <c r="X32" s="11">
        <f t="shared" ref="X32:X50" si="51">AD32+AJ32+AP32</f>
        <v>0</v>
      </c>
      <c r="Y32" s="11">
        <f t="shared" ref="Y32:Y50" si="52">AE32+AK32+AQ32</f>
        <v>0</v>
      </c>
      <c r="Z32" s="11">
        <f t="shared" ref="Z32:Z50" si="53">AF32+AL32+AR32</f>
        <v>0</v>
      </c>
      <c r="AA32" s="11">
        <f t="shared" si="12"/>
        <v>0</v>
      </c>
      <c r="AB32" s="11"/>
      <c r="AC32" s="11"/>
      <c r="AD32" s="11">
        <f t="shared" si="33"/>
        <v>0</v>
      </c>
      <c r="AE32" s="12"/>
      <c r="AF32" s="11"/>
      <c r="AG32" s="11">
        <f t="shared" si="34"/>
        <v>0</v>
      </c>
      <c r="AH32" s="12"/>
      <c r="AI32" s="12"/>
      <c r="AJ32" s="12">
        <f t="shared" si="35"/>
        <v>0</v>
      </c>
      <c r="AK32" s="12"/>
      <c r="AL32" s="12"/>
      <c r="AM32" s="12">
        <f t="shared" si="36"/>
        <v>0</v>
      </c>
      <c r="AN32" s="12"/>
      <c r="AO32" s="12"/>
      <c r="AP32" s="12">
        <f t="shared" si="37"/>
        <v>0</v>
      </c>
      <c r="AQ32" s="12"/>
      <c r="AR32" s="12"/>
      <c r="AS32" s="12">
        <f t="shared" si="38"/>
        <v>0</v>
      </c>
      <c r="AT32" s="12">
        <f t="shared" si="39"/>
        <v>0</v>
      </c>
      <c r="AU32" s="12">
        <f t="shared" si="40"/>
        <v>0</v>
      </c>
      <c r="AV32" s="12">
        <f t="shared" si="41"/>
        <v>0</v>
      </c>
      <c r="AW32" s="12"/>
      <c r="AX32" s="12"/>
      <c r="AY32" s="12"/>
      <c r="AZ32" s="12">
        <f t="shared" si="42"/>
        <v>0</v>
      </c>
      <c r="BA32" s="12"/>
      <c r="BB32" s="12"/>
      <c r="BC32" s="12">
        <f t="shared" si="43"/>
        <v>0</v>
      </c>
      <c r="BD32" s="12"/>
      <c r="BE32" s="13"/>
      <c r="BF32" s="13"/>
      <c r="BG32" s="13">
        <f t="shared" si="44"/>
        <v>0</v>
      </c>
      <c r="BH32" s="13"/>
      <c r="BI32" s="13"/>
      <c r="BJ32" s="13"/>
      <c r="BK32" s="13">
        <f t="shared" si="45"/>
        <v>0</v>
      </c>
      <c r="BL32" s="33">
        <f t="shared" ref="BL32:BL50" si="54">BN32+BP32+BR32</f>
        <v>0</v>
      </c>
      <c r="BM32" s="34">
        <f t="shared" ref="BM32:BM50" si="55">BO32+BQ32+BS32</f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8"/>
      <c r="B33" s="9">
        <f t="shared" si="46"/>
        <v>0</v>
      </c>
      <c r="C33" s="9">
        <f t="shared" si="47"/>
        <v>0</v>
      </c>
      <c r="D33" s="9">
        <f t="shared" si="48"/>
        <v>0</v>
      </c>
      <c r="E33" s="8"/>
      <c r="F33" s="8"/>
      <c r="G33" s="8"/>
      <c r="H33" s="8"/>
      <c r="I33" s="8"/>
      <c r="J33" s="8"/>
      <c r="K33" s="8">
        <f t="shared" si="29"/>
        <v>0</v>
      </c>
      <c r="L33" s="8"/>
      <c r="M33" s="9"/>
      <c r="N33" s="9"/>
      <c r="O33" s="10"/>
      <c r="P33" s="10"/>
      <c r="Q33" s="10"/>
      <c r="R33" s="10"/>
      <c r="S33" s="11">
        <f t="shared" si="30"/>
        <v>0</v>
      </c>
      <c r="T33" s="12">
        <f t="shared" si="31"/>
        <v>0</v>
      </c>
      <c r="U33" s="12">
        <f t="shared" si="32"/>
        <v>0</v>
      </c>
      <c r="V33" s="12">
        <f t="shared" si="49"/>
        <v>0</v>
      </c>
      <c r="W33" s="11">
        <f t="shared" si="50"/>
        <v>0</v>
      </c>
      <c r="X33" s="11">
        <f t="shared" si="51"/>
        <v>0</v>
      </c>
      <c r="Y33" s="11">
        <f t="shared" si="52"/>
        <v>0</v>
      </c>
      <c r="Z33" s="11">
        <f t="shared" si="53"/>
        <v>0</v>
      </c>
      <c r="AA33" s="11">
        <f t="shared" si="12"/>
        <v>0</v>
      </c>
      <c r="AB33" s="11"/>
      <c r="AC33" s="11"/>
      <c r="AD33" s="11">
        <f t="shared" si="33"/>
        <v>0</v>
      </c>
      <c r="AE33" s="12"/>
      <c r="AF33" s="11"/>
      <c r="AG33" s="11">
        <f t="shared" si="34"/>
        <v>0</v>
      </c>
      <c r="AH33" s="12"/>
      <c r="AI33" s="12"/>
      <c r="AJ33" s="12">
        <f t="shared" si="35"/>
        <v>0</v>
      </c>
      <c r="AK33" s="12"/>
      <c r="AL33" s="12"/>
      <c r="AM33" s="12">
        <f t="shared" si="36"/>
        <v>0</v>
      </c>
      <c r="AN33" s="12"/>
      <c r="AO33" s="12"/>
      <c r="AP33" s="12">
        <f t="shared" si="37"/>
        <v>0</v>
      </c>
      <c r="AQ33" s="12"/>
      <c r="AR33" s="12"/>
      <c r="AS33" s="12">
        <f t="shared" si="38"/>
        <v>0</v>
      </c>
      <c r="AT33" s="12">
        <f t="shared" si="39"/>
        <v>0</v>
      </c>
      <c r="AU33" s="12">
        <f t="shared" si="40"/>
        <v>0</v>
      </c>
      <c r="AV33" s="12">
        <f t="shared" si="41"/>
        <v>0</v>
      </c>
      <c r="AW33" s="12"/>
      <c r="AX33" s="12"/>
      <c r="AY33" s="12"/>
      <c r="AZ33" s="12">
        <f t="shared" si="42"/>
        <v>0</v>
      </c>
      <c r="BA33" s="12"/>
      <c r="BB33" s="12"/>
      <c r="BC33" s="12">
        <f t="shared" si="43"/>
        <v>0</v>
      </c>
      <c r="BD33" s="12"/>
      <c r="BE33" s="13"/>
      <c r="BF33" s="13"/>
      <c r="BG33" s="13">
        <f t="shared" si="44"/>
        <v>0</v>
      </c>
      <c r="BH33" s="13"/>
      <c r="BI33" s="13"/>
      <c r="BJ33" s="13"/>
      <c r="BK33" s="13">
        <f t="shared" si="45"/>
        <v>0</v>
      </c>
      <c r="BL33" s="33">
        <f t="shared" si="54"/>
        <v>0</v>
      </c>
      <c r="BM33" s="34">
        <f t="shared" si="55"/>
        <v>0</v>
      </c>
      <c r="BN33" s="14"/>
      <c r="BO33" s="11"/>
      <c r="BP33" s="15"/>
      <c r="BQ33" s="15"/>
      <c r="BR33" s="15"/>
      <c r="BS33" s="15"/>
    </row>
    <row r="34" spans="1:71" s="4" customFormat="1" x14ac:dyDescent="0.2">
      <c r="A34" s="8"/>
      <c r="B34" s="9">
        <f t="shared" si="46"/>
        <v>0</v>
      </c>
      <c r="C34" s="9">
        <f t="shared" si="47"/>
        <v>0</v>
      </c>
      <c r="D34" s="9">
        <f t="shared" si="48"/>
        <v>0</v>
      </c>
      <c r="E34" s="8"/>
      <c r="F34" s="8"/>
      <c r="G34" s="8"/>
      <c r="H34" s="8"/>
      <c r="I34" s="8"/>
      <c r="J34" s="8"/>
      <c r="K34" s="8">
        <f t="shared" si="29"/>
        <v>0</v>
      </c>
      <c r="L34" s="8"/>
      <c r="M34" s="9"/>
      <c r="N34" s="9"/>
      <c r="O34" s="10"/>
      <c r="P34" s="10"/>
      <c r="Q34" s="10"/>
      <c r="R34" s="10"/>
      <c r="S34" s="11">
        <f t="shared" si="30"/>
        <v>0</v>
      </c>
      <c r="T34" s="12">
        <f t="shared" si="31"/>
        <v>0</v>
      </c>
      <c r="U34" s="12">
        <f t="shared" si="32"/>
        <v>0</v>
      </c>
      <c r="V34" s="12">
        <f t="shared" si="49"/>
        <v>0</v>
      </c>
      <c r="W34" s="11">
        <f t="shared" si="50"/>
        <v>0</v>
      </c>
      <c r="X34" s="11">
        <f t="shared" si="51"/>
        <v>0</v>
      </c>
      <c r="Y34" s="11">
        <f t="shared" si="52"/>
        <v>0</v>
      </c>
      <c r="Z34" s="11">
        <f t="shared" si="53"/>
        <v>0</v>
      </c>
      <c r="AA34" s="11">
        <f t="shared" si="12"/>
        <v>0</v>
      </c>
      <c r="AB34" s="11"/>
      <c r="AC34" s="11"/>
      <c r="AD34" s="11">
        <f t="shared" si="33"/>
        <v>0</v>
      </c>
      <c r="AE34" s="12"/>
      <c r="AF34" s="11"/>
      <c r="AG34" s="11">
        <f t="shared" si="34"/>
        <v>0</v>
      </c>
      <c r="AH34" s="12"/>
      <c r="AI34" s="12"/>
      <c r="AJ34" s="12">
        <f t="shared" si="35"/>
        <v>0</v>
      </c>
      <c r="AK34" s="12"/>
      <c r="AL34" s="12"/>
      <c r="AM34" s="12">
        <f t="shared" si="36"/>
        <v>0</v>
      </c>
      <c r="AN34" s="12"/>
      <c r="AO34" s="12"/>
      <c r="AP34" s="12">
        <f t="shared" si="37"/>
        <v>0</v>
      </c>
      <c r="AQ34" s="12"/>
      <c r="AR34" s="12"/>
      <c r="AS34" s="12">
        <f t="shared" si="38"/>
        <v>0</v>
      </c>
      <c r="AT34" s="12">
        <f t="shared" si="39"/>
        <v>0</v>
      </c>
      <c r="AU34" s="12">
        <f t="shared" si="40"/>
        <v>0</v>
      </c>
      <c r="AV34" s="12">
        <f t="shared" si="41"/>
        <v>0</v>
      </c>
      <c r="AW34" s="12"/>
      <c r="AX34" s="12"/>
      <c r="AY34" s="12"/>
      <c r="AZ34" s="12">
        <f t="shared" si="42"/>
        <v>0</v>
      </c>
      <c r="BA34" s="12"/>
      <c r="BB34" s="12"/>
      <c r="BC34" s="12">
        <f t="shared" si="43"/>
        <v>0</v>
      </c>
      <c r="BD34" s="12"/>
      <c r="BE34" s="13"/>
      <c r="BF34" s="13"/>
      <c r="BG34" s="13">
        <f t="shared" si="44"/>
        <v>0</v>
      </c>
      <c r="BH34" s="13"/>
      <c r="BI34" s="13"/>
      <c r="BJ34" s="13"/>
      <c r="BK34" s="13">
        <f t="shared" si="45"/>
        <v>0</v>
      </c>
      <c r="BL34" s="33">
        <f t="shared" si="54"/>
        <v>0</v>
      </c>
      <c r="BM34" s="34">
        <f t="shared" si="55"/>
        <v>0</v>
      </c>
      <c r="BN34" s="14"/>
      <c r="BO34" s="11"/>
      <c r="BP34" s="15"/>
      <c r="BQ34" s="15"/>
      <c r="BR34" s="15"/>
      <c r="BS34" s="15"/>
    </row>
    <row r="35" spans="1:71" s="4" customFormat="1" x14ac:dyDescent="0.2">
      <c r="A35" s="8"/>
      <c r="B35" s="9">
        <f t="shared" si="46"/>
        <v>0</v>
      </c>
      <c r="C35" s="9">
        <f t="shared" si="47"/>
        <v>0</v>
      </c>
      <c r="D35" s="9">
        <f t="shared" si="48"/>
        <v>0</v>
      </c>
      <c r="E35" s="8"/>
      <c r="F35" s="8"/>
      <c r="G35" s="8"/>
      <c r="H35" s="8"/>
      <c r="I35" s="8"/>
      <c r="J35" s="8"/>
      <c r="K35" s="8">
        <f t="shared" si="29"/>
        <v>0</v>
      </c>
      <c r="L35" s="8"/>
      <c r="M35" s="9"/>
      <c r="N35" s="9"/>
      <c r="O35" s="10"/>
      <c r="P35" s="10"/>
      <c r="Q35" s="10"/>
      <c r="R35" s="10"/>
      <c r="S35" s="11">
        <f t="shared" si="30"/>
        <v>0</v>
      </c>
      <c r="T35" s="12">
        <f t="shared" si="31"/>
        <v>0</v>
      </c>
      <c r="U35" s="12">
        <f t="shared" si="32"/>
        <v>0</v>
      </c>
      <c r="V35" s="12">
        <f t="shared" si="49"/>
        <v>0</v>
      </c>
      <c r="W35" s="11">
        <f t="shared" si="50"/>
        <v>0</v>
      </c>
      <c r="X35" s="11">
        <f t="shared" si="51"/>
        <v>0</v>
      </c>
      <c r="Y35" s="11">
        <f t="shared" si="52"/>
        <v>0</v>
      </c>
      <c r="Z35" s="11">
        <f t="shared" si="53"/>
        <v>0</v>
      </c>
      <c r="AA35" s="11">
        <f t="shared" si="12"/>
        <v>0</v>
      </c>
      <c r="AB35" s="11"/>
      <c r="AC35" s="11"/>
      <c r="AD35" s="11">
        <f t="shared" si="33"/>
        <v>0</v>
      </c>
      <c r="AE35" s="12"/>
      <c r="AF35" s="11"/>
      <c r="AG35" s="11">
        <f t="shared" si="34"/>
        <v>0</v>
      </c>
      <c r="AH35" s="12"/>
      <c r="AI35" s="12"/>
      <c r="AJ35" s="12">
        <f t="shared" si="35"/>
        <v>0</v>
      </c>
      <c r="AK35" s="12"/>
      <c r="AL35" s="12"/>
      <c r="AM35" s="12">
        <f t="shared" si="36"/>
        <v>0</v>
      </c>
      <c r="AN35" s="12"/>
      <c r="AO35" s="12"/>
      <c r="AP35" s="12">
        <f t="shared" si="37"/>
        <v>0</v>
      </c>
      <c r="AQ35" s="12"/>
      <c r="AR35" s="12"/>
      <c r="AS35" s="12">
        <f t="shared" si="38"/>
        <v>0</v>
      </c>
      <c r="AT35" s="12">
        <f t="shared" si="39"/>
        <v>0</v>
      </c>
      <c r="AU35" s="12">
        <f t="shared" si="40"/>
        <v>0</v>
      </c>
      <c r="AV35" s="12">
        <f t="shared" si="41"/>
        <v>0</v>
      </c>
      <c r="AW35" s="12"/>
      <c r="AX35" s="12"/>
      <c r="AY35" s="12"/>
      <c r="AZ35" s="12">
        <f t="shared" si="42"/>
        <v>0</v>
      </c>
      <c r="BA35" s="12"/>
      <c r="BB35" s="12"/>
      <c r="BC35" s="12">
        <f t="shared" si="43"/>
        <v>0</v>
      </c>
      <c r="BD35" s="12"/>
      <c r="BE35" s="13"/>
      <c r="BF35" s="13"/>
      <c r="BG35" s="13">
        <f t="shared" si="44"/>
        <v>0</v>
      </c>
      <c r="BH35" s="13"/>
      <c r="BI35" s="13"/>
      <c r="BJ35" s="13"/>
      <c r="BK35" s="13">
        <f t="shared" si="45"/>
        <v>0</v>
      </c>
      <c r="BL35" s="33">
        <f t="shared" si="54"/>
        <v>0</v>
      </c>
      <c r="BM35" s="34">
        <f t="shared" si="55"/>
        <v>0</v>
      </c>
      <c r="BN35" s="14"/>
      <c r="BO35" s="11"/>
      <c r="BP35" s="15"/>
      <c r="BQ35" s="15"/>
      <c r="BR35" s="15"/>
      <c r="BS35" s="15"/>
    </row>
    <row r="36" spans="1:71" s="3" customFormat="1" x14ac:dyDescent="0.2">
      <c r="A36" s="8"/>
      <c r="B36" s="9">
        <f t="shared" si="46"/>
        <v>0</v>
      </c>
      <c r="C36" s="9">
        <f t="shared" si="47"/>
        <v>0</v>
      </c>
      <c r="D36" s="9">
        <f t="shared" si="48"/>
        <v>0</v>
      </c>
      <c r="E36" s="8"/>
      <c r="F36" s="8"/>
      <c r="G36" s="8"/>
      <c r="H36" s="8"/>
      <c r="I36" s="8"/>
      <c r="J36" s="8"/>
      <c r="K36" s="8">
        <f t="shared" si="29"/>
        <v>0</v>
      </c>
      <c r="L36" s="8"/>
      <c r="M36" s="9"/>
      <c r="N36" s="9"/>
      <c r="O36" s="10"/>
      <c r="P36" s="10"/>
      <c r="Q36" s="10"/>
      <c r="R36" s="10"/>
      <c r="S36" s="11">
        <f t="shared" si="30"/>
        <v>0</v>
      </c>
      <c r="T36" s="12">
        <f t="shared" si="31"/>
        <v>0</v>
      </c>
      <c r="U36" s="12">
        <f t="shared" si="32"/>
        <v>0</v>
      </c>
      <c r="V36" s="12">
        <f t="shared" si="49"/>
        <v>0</v>
      </c>
      <c r="W36" s="11">
        <f t="shared" si="50"/>
        <v>0</v>
      </c>
      <c r="X36" s="11">
        <f t="shared" si="51"/>
        <v>0</v>
      </c>
      <c r="Y36" s="11">
        <f t="shared" si="52"/>
        <v>0</v>
      </c>
      <c r="Z36" s="11">
        <f t="shared" si="53"/>
        <v>0</v>
      </c>
      <c r="AA36" s="11">
        <f t="shared" si="12"/>
        <v>0</v>
      </c>
      <c r="AB36" s="11"/>
      <c r="AC36" s="11"/>
      <c r="AD36" s="11">
        <f t="shared" si="33"/>
        <v>0</v>
      </c>
      <c r="AE36" s="12"/>
      <c r="AF36" s="11"/>
      <c r="AG36" s="11">
        <f t="shared" si="34"/>
        <v>0</v>
      </c>
      <c r="AH36" s="12"/>
      <c r="AI36" s="12"/>
      <c r="AJ36" s="12">
        <f t="shared" si="35"/>
        <v>0</v>
      </c>
      <c r="AK36" s="12"/>
      <c r="AL36" s="12"/>
      <c r="AM36" s="12">
        <f t="shared" si="36"/>
        <v>0</v>
      </c>
      <c r="AN36" s="12"/>
      <c r="AO36" s="12"/>
      <c r="AP36" s="12">
        <f t="shared" si="37"/>
        <v>0</v>
      </c>
      <c r="AQ36" s="12"/>
      <c r="AR36" s="12"/>
      <c r="AS36" s="12">
        <f t="shared" si="38"/>
        <v>0</v>
      </c>
      <c r="AT36" s="12">
        <f t="shared" si="39"/>
        <v>0</v>
      </c>
      <c r="AU36" s="12">
        <f t="shared" si="40"/>
        <v>0</v>
      </c>
      <c r="AV36" s="12">
        <f t="shared" si="41"/>
        <v>0</v>
      </c>
      <c r="AW36" s="12"/>
      <c r="AX36" s="12"/>
      <c r="AY36" s="12"/>
      <c r="AZ36" s="12">
        <f t="shared" si="42"/>
        <v>0</v>
      </c>
      <c r="BA36" s="12"/>
      <c r="BB36" s="12"/>
      <c r="BC36" s="12">
        <f t="shared" si="43"/>
        <v>0</v>
      </c>
      <c r="BD36" s="12"/>
      <c r="BE36" s="13"/>
      <c r="BF36" s="13"/>
      <c r="BG36" s="13">
        <f t="shared" si="44"/>
        <v>0</v>
      </c>
      <c r="BH36" s="13"/>
      <c r="BI36" s="13"/>
      <c r="BJ36" s="13"/>
      <c r="BK36" s="13">
        <f t="shared" si="45"/>
        <v>0</v>
      </c>
      <c r="BL36" s="33">
        <f t="shared" si="54"/>
        <v>0</v>
      </c>
      <c r="BM36" s="34">
        <f t="shared" si="55"/>
        <v>0</v>
      </c>
      <c r="BN36" s="14"/>
      <c r="BO36" s="11"/>
      <c r="BP36" s="15"/>
      <c r="BQ36" s="15"/>
      <c r="BR36" s="15"/>
      <c r="BS36" s="15"/>
    </row>
    <row r="37" spans="1:71" s="3" customFormat="1" x14ac:dyDescent="0.2">
      <c r="A37" s="8"/>
      <c r="B37" s="9">
        <f t="shared" si="46"/>
        <v>0</v>
      </c>
      <c r="C37" s="9">
        <f t="shared" si="47"/>
        <v>0</v>
      </c>
      <c r="D37" s="9">
        <f t="shared" si="48"/>
        <v>0</v>
      </c>
      <c r="E37" s="8"/>
      <c r="F37" s="8"/>
      <c r="G37" s="8"/>
      <c r="H37" s="8"/>
      <c r="I37" s="8"/>
      <c r="J37" s="8"/>
      <c r="K37" s="8">
        <f t="shared" si="29"/>
        <v>0</v>
      </c>
      <c r="L37" s="8"/>
      <c r="M37" s="9"/>
      <c r="N37" s="9"/>
      <c r="O37" s="10"/>
      <c r="P37" s="10"/>
      <c r="Q37" s="10"/>
      <c r="R37" s="10"/>
      <c r="S37" s="11">
        <f t="shared" si="30"/>
        <v>0</v>
      </c>
      <c r="T37" s="12">
        <f t="shared" si="31"/>
        <v>0</v>
      </c>
      <c r="U37" s="12">
        <f t="shared" si="32"/>
        <v>0</v>
      </c>
      <c r="V37" s="12">
        <f t="shared" si="49"/>
        <v>0</v>
      </c>
      <c r="W37" s="11">
        <f t="shared" si="50"/>
        <v>0</v>
      </c>
      <c r="X37" s="11">
        <f t="shared" si="51"/>
        <v>0</v>
      </c>
      <c r="Y37" s="11">
        <f t="shared" si="52"/>
        <v>0</v>
      </c>
      <c r="Z37" s="11">
        <f t="shared" si="53"/>
        <v>0</v>
      </c>
      <c r="AA37" s="11">
        <f t="shared" si="12"/>
        <v>0</v>
      </c>
      <c r="AB37" s="11"/>
      <c r="AC37" s="11"/>
      <c r="AD37" s="11">
        <f t="shared" si="33"/>
        <v>0</v>
      </c>
      <c r="AE37" s="12"/>
      <c r="AF37" s="11"/>
      <c r="AG37" s="11">
        <f t="shared" si="34"/>
        <v>0</v>
      </c>
      <c r="AH37" s="12"/>
      <c r="AI37" s="12"/>
      <c r="AJ37" s="12">
        <f t="shared" si="35"/>
        <v>0</v>
      </c>
      <c r="AK37" s="12"/>
      <c r="AL37" s="12"/>
      <c r="AM37" s="12">
        <f t="shared" si="36"/>
        <v>0</v>
      </c>
      <c r="AN37" s="12"/>
      <c r="AO37" s="12"/>
      <c r="AP37" s="12">
        <f t="shared" si="37"/>
        <v>0</v>
      </c>
      <c r="AQ37" s="12"/>
      <c r="AR37" s="12"/>
      <c r="AS37" s="12">
        <f t="shared" si="38"/>
        <v>0</v>
      </c>
      <c r="AT37" s="12">
        <f t="shared" si="39"/>
        <v>0</v>
      </c>
      <c r="AU37" s="12">
        <f t="shared" si="40"/>
        <v>0</v>
      </c>
      <c r="AV37" s="12">
        <f t="shared" si="41"/>
        <v>0</v>
      </c>
      <c r="AW37" s="12"/>
      <c r="AX37" s="12"/>
      <c r="AY37" s="12"/>
      <c r="AZ37" s="12">
        <f t="shared" si="42"/>
        <v>0</v>
      </c>
      <c r="BA37" s="12"/>
      <c r="BB37" s="12"/>
      <c r="BC37" s="12">
        <f t="shared" si="43"/>
        <v>0</v>
      </c>
      <c r="BD37" s="12"/>
      <c r="BE37" s="13"/>
      <c r="BF37" s="13"/>
      <c r="BG37" s="13">
        <f t="shared" si="44"/>
        <v>0</v>
      </c>
      <c r="BH37" s="13"/>
      <c r="BI37" s="13"/>
      <c r="BJ37" s="13"/>
      <c r="BK37" s="13">
        <f t="shared" si="45"/>
        <v>0</v>
      </c>
      <c r="BL37" s="33">
        <f t="shared" si="54"/>
        <v>0</v>
      </c>
      <c r="BM37" s="34">
        <f t="shared" si="55"/>
        <v>0</v>
      </c>
      <c r="BN37" s="14"/>
      <c r="BO37" s="11"/>
      <c r="BP37" s="15"/>
      <c r="BQ37" s="15"/>
      <c r="BR37" s="15"/>
      <c r="BS37" s="15"/>
    </row>
    <row r="38" spans="1:71" s="3" customFormat="1" x14ac:dyDescent="0.2">
      <c r="A38" s="8"/>
      <c r="B38" s="9">
        <f t="shared" si="46"/>
        <v>0</v>
      </c>
      <c r="C38" s="9">
        <f t="shared" si="47"/>
        <v>0</v>
      </c>
      <c r="D38" s="9">
        <f t="shared" si="48"/>
        <v>0</v>
      </c>
      <c r="E38" s="8"/>
      <c r="F38" s="8"/>
      <c r="G38" s="8"/>
      <c r="H38" s="8"/>
      <c r="I38" s="8"/>
      <c r="J38" s="8"/>
      <c r="K38" s="8">
        <f t="shared" si="29"/>
        <v>0</v>
      </c>
      <c r="L38" s="8"/>
      <c r="M38" s="9"/>
      <c r="N38" s="9"/>
      <c r="O38" s="10"/>
      <c r="P38" s="10"/>
      <c r="Q38" s="10"/>
      <c r="R38" s="10"/>
      <c r="S38" s="11">
        <f t="shared" si="30"/>
        <v>0</v>
      </c>
      <c r="T38" s="12">
        <f t="shared" si="31"/>
        <v>0</v>
      </c>
      <c r="U38" s="12">
        <f t="shared" si="32"/>
        <v>0</v>
      </c>
      <c r="V38" s="12">
        <f t="shared" si="49"/>
        <v>0</v>
      </c>
      <c r="W38" s="11">
        <f t="shared" si="50"/>
        <v>0</v>
      </c>
      <c r="X38" s="11">
        <f t="shared" si="51"/>
        <v>0</v>
      </c>
      <c r="Y38" s="11">
        <f t="shared" si="52"/>
        <v>0</v>
      </c>
      <c r="Z38" s="11">
        <f t="shared" si="53"/>
        <v>0</v>
      </c>
      <c r="AA38" s="11">
        <f t="shared" si="12"/>
        <v>0</v>
      </c>
      <c r="AB38" s="11"/>
      <c r="AC38" s="11"/>
      <c r="AD38" s="11">
        <f t="shared" si="33"/>
        <v>0</v>
      </c>
      <c r="AE38" s="12"/>
      <c r="AF38" s="11"/>
      <c r="AG38" s="11">
        <f t="shared" si="34"/>
        <v>0</v>
      </c>
      <c r="AH38" s="12"/>
      <c r="AI38" s="12"/>
      <c r="AJ38" s="12">
        <f t="shared" si="35"/>
        <v>0</v>
      </c>
      <c r="AK38" s="12"/>
      <c r="AL38" s="12"/>
      <c r="AM38" s="12">
        <f t="shared" si="36"/>
        <v>0</v>
      </c>
      <c r="AN38" s="12"/>
      <c r="AO38" s="12"/>
      <c r="AP38" s="12">
        <f t="shared" si="37"/>
        <v>0</v>
      </c>
      <c r="AQ38" s="12"/>
      <c r="AR38" s="12"/>
      <c r="AS38" s="12">
        <f t="shared" si="38"/>
        <v>0</v>
      </c>
      <c r="AT38" s="12">
        <f t="shared" si="39"/>
        <v>0</v>
      </c>
      <c r="AU38" s="12">
        <f t="shared" si="40"/>
        <v>0</v>
      </c>
      <c r="AV38" s="12">
        <f t="shared" si="41"/>
        <v>0</v>
      </c>
      <c r="AW38" s="12"/>
      <c r="AX38" s="12"/>
      <c r="AY38" s="12"/>
      <c r="AZ38" s="12">
        <f t="shared" si="42"/>
        <v>0</v>
      </c>
      <c r="BA38" s="12"/>
      <c r="BB38" s="12"/>
      <c r="BC38" s="12">
        <f t="shared" si="43"/>
        <v>0</v>
      </c>
      <c r="BD38" s="12"/>
      <c r="BE38" s="13"/>
      <c r="BF38" s="13"/>
      <c r="BG38" s="13">
        <f t="shared" si="44"/>
        <v>0</v>
      </c>
      <c r="BH38" s="13"/>
      <c r="BI38" s="13"/>
      <c r="BJ38" s="13"/>
      <c r="BK38" s="13">
        <f t="shared" si="45"/>
        <v>0</v>
      </c>
      <c r="BL38" s="33">
        <f t="shared" si="54"/>
        <v>0</v>
      </c>
      <c r="BM38" s="34">
        <f t="shared" si="55"/>
        <v>0</v>
      </c>
      <c r="BN38" s="14"/>
      <c r="BO38" s="11"/>
      <c r="BP38" s="15"/>
      <c r="BQ38" s="15"/>
      <c r="BR38" s="15"/>
      <c r="BS38" s="15"/>
    </row>
    <row r="39" spans="1:71" s="3" customFormat="1" x14ac:dyDescent="0.2">
      <c r="A39" s="8"/>
      <c r="B39" s="9">
        <f t="shared" si="46"/>
        <v>0</v>
      </c>
      <c r="C39" s="9">
        <f t="shared" si="47"/>
        <v>0</v>
      </c>
      <c r="D39" s="9">
        <f t="shared" si="48"/>
        <v>0</v>
      </c>
      <c r="E39" s="8"/>
      <c r="F39" s="8"/>
      <c r="G39" s="8"/>
      <c r="H39" s="8"/>
      <c r="I39" s="8"/>
      <c r="J39" s="8"/>
      <c r="K39" s="8">
        <f t="shared" si="29"/>
        <v>0</v>
      </c>
      <c r="L39" s="8"/>
      <c r="M39" s="9"/>
      <c r="N39" s="9"/>
      <c r="O39" s="10"/>
      <c r="P39" s="10"/>
      <c r="Q39" s="10"/>
      <c r="R39" s="10"/>
      <c r="S39" s="11">
        <f t="shared" si="30"/>
        <v>0</v>
      </c>
      <c r="T39" s="12">
        <f t="shared" si="31"/>
        <v>0</v>
      </c>
      <c r="U39" s="12">
        <f t="shared" si="32"/>
        <v>0</v>
      </c>
      <c r="V39" s="12">
        <f t="shared" si="49"/>
        <v>0</v>
      </c>
      <c r="W39" s="11">
        <f t="shared" si="50"/>
        <v>0</v>
      </c>
      <c r="X39" s="11">
        <f t="shared" si="51"/>
        <v>0</v>
      </c>
      <c r="Y39" s="11">
        <f t="shared" si="52"/>
        <v>0</v>
      </c>
      <c r="Z39" s="11">
        <f t="shared" si="53"/>
        <v>0</v>
      </c>
      <c r="AA39" s="11">
        <f t="shared" si="12"/>
        <v>0</v>
      </c>
      <c r="AB39" s="11"/>
      <c r="AC39" s="11"/>
      <c r="AD39" s="11">
        <f t="shared" si="33"/>
        <v>0</v>
      </c>
      <c r="AE39" s="12"/>
      <c r="AF39" s="11"/>
      <c r="AG39" s="11">
        <f t="shared" si="34"/>
        <v>0</v>
      </c>
      <c r="AH39" s="12"/>
      <c r="AI39" s="12"/>
      <c r="AJ39" s="12">
        <f t="shared" si="35"/>
        <v>0</v>
      </c>
      <c r="AK39" s="12"/>
      <c r="AL39" s="12"/>
      <c r="AM39" s="12">
        <f t="shared" si="36"/>
        <v>0</v>
      </c>
      <c r="AN39" s="12"/>
      <c r="AO39" s="12"/>
      <c r="AP39" s="12">
        <f t="shared" si="37"/>
        <v>0</v>
      </c>
      <c r="AQ39" s="12"/>
      <c r="AR39" s="12"/>
      <c r="AS39" s="12">
        <f t="shared" si="38"/>
        <v>0</v>
      </c>
      <c r="AT39" s="12">
        <f t="shared" si="39"/>
        <v>0</v>
      </c>
      <c r="AU39" s="12">
        <f t="shared" si="40"/>
        <v>0</v>
      </c>
      <c r="AV39" s="12">
        <f t="shared" si="41"/>
        <v>0</v>
      </c>
      <c r="AW39" s="12"/>
      <c r="AX39" s="12"/>
      <c r="AY39" s="12"/>
      <c r="AZ39" s="12">
        <f t="shared" si="42"/>
        <v>0</v>
      </c>
      <c r="BA39" s="12"/>
      <c r="BB39" s="12"/>
      <c r="BC39" s="12">
        <f t="shared" si="43"/>
        <v>0</v>
      </c>
      <c r="BD39" s="12"/>
      <c r="BE39" s="13"/>
      <c r="BF39" s="13"/>
      <c r="BG39" s="13">
        <f t="shared" si="44"/>
        <v>0</v>
      </c>
      <c r="BH39" s="13"/>
      <c r="BI39" s="13"/>
      <c r="BJ39" s="13"/>
      <c r="BK39" s="13">
        <f t="shared" si="45"/>
        <v>0</v>
      </c>
      <c r="BL39" s="33">
        <f t="shared" si="54"/>
        <v>0</v>
      </c>
      <c r="BM39" s="34">
        <f t="shared" si="55"/>
        <v>0</v>
      </c>
      <c r="BN39" s="14"/>
      <c r="BO39" s="11"/>
      <c r="BP39" s="15"/>
      <c r="BQ39" s="15"/>
      <c r="BR39" s="15"/>
      <c r="BS39" s="15"/>
    </row>
    <row r="40" spans="1:71" s="3" customFormat="1" x14ac:dyDescent="0.2">
      <c r="A40" s="8"/>
      <c r="B40" s="9">
        <f t="shared" si="46"/>
        <v>0</v>
      </c>
      <c r="C40" s="9">
        <f t="shared" si="47"/>
        <v>0</v>
      </c>
      <c r="D40" s="9">
        <f t="shared" si="48"/>
        <v>0</v>
      </c>
      <c r="E40" s="8"/>
      <c r="F40" s="8"/>
      <c r="G40" s="8"/>
      <c r="H40" s="8"/>
      <c r="I40" s="8"/>
      <c r="J40" s="8"/>
      <c r="K40" s="8">
        <f t="shared" si="29"/>
        <v>0</v>
      </c>
      <c r="L40" s="8"/>
      <c r="M40" s="9"/>
      <c r="N40" s="9"/>
      <c r="O40" s="10"/>
      <c r="P40" s="10"/>
      <c r="Q40" s="10"/>
      <c r="R40" s="10"/>
      <c r="S40" s="11">
        <f t="shared" si="30"/>
        <v>0</v>
      </c>
      <c r="T40" s="12">
        <f t="shared" si="31"/>
        <v>0</v>
      </c>
      <c r="U40" s="12">
        <f t="shared" si="32"/>
        <v>0</v>
      </c>
      <c r="V40" s="12">
        <f t="shared" si="49"/>
        <v>0</v>
      </c>
      <c r="W40" s="11">
        <f t="shared" si="50"/>
        <v>0</v>
      </c>
      <c r="X40" s="11">
        <f t="shared" si="51"/>
        <v>0</v>
      </c>
      <c r="Y40" s="11">
        <f t="shared" si="52"/>
        <v>0</v>
      </c>
      <c r="Z40" s="11">
        <f t="shared" si="53"/>
        <v>0</v>
      </c>
      <c r="AA40" s="11">
        <f t="shared" si="12"/>
        <v>0</v>
      </c>
      <c r="AB40" s="11"/>
      <c r="AC40" s="11"/>
      <c r="AD40" s="11">
        <f t="shared" si="33"/>
        <v>0</v>
      </c>
      <c r="AE40" s="12"/>
      <c r="AF40" s="11"/>
      <c r="AG40" s="11">
        <f t="shared" si="34"/>
        <v>0</v>
      </c>
      <c r="AH40" s="12"/>
      <c r="AI40" s="12"/>
      <c r="AJ40" s="12">
        <f t="shared" si="35"/>
        <v>0</v>
      </c>
      <c r="AK40" s="12"/>
      <c r="AL40" s="12"/>
      <c r="AM40" s="12">
        <f t="shared" si="36"/>
        <v>0</v>
      </c>
      <c r="AN40" s="12"/>
      <c r="AO40" s="12"/>
      <c r="AP40" s="12">
        <f t="shared" si="37"/>
        <v>0</v>
      </c>
      <c r="AQ40" s="12"/>
      <c r="AR40" s="12"/>
      <c r="AS40" s="12">
        <f t="shared" si="38"/>
        <v>0</v>
      </c>
      <c r="AT40" s="12">
        <f t="shared" si="39"/>
        <v>0</v>
      </c>
      <c r="AU40" s="12">
        <f t="shared" si="40"/>
        <v>0</v>
      </c>
      <c r="AV40" s="12">
        <f t="shared" si="41"/>
        <v>0</v>
      </c>
      <c r="AW40" s="12"/>
      <c r="AX40" s="12"/>
      <c r="AY40" s="12"/>
      <c r="AZ40" s="12">
        <f t="shared" si="42"/>
        <v>0</v>
      </c>
      <c r="BA40" s="12"/>
      <c r="BB40" s="12"/>
      <c r="BC40" s="12">
        <f t="shared" si="43"/>
        <v>0</v>
      </c>
      <c r="BD40" s="12"/>
      <c r="BE40" s="13"/>
      <c r="BF40" s="13"/>
      <c r="BG40" s="13">
        <f t="shared" si="44"/>
        <v>0</v>
      </c>
      <c r="BH40" s="13"/>
      <c r="BI40" s="13"/>
      <c r="BJ40" s="13"/>
      <c r="BK40" s="13">
        <f t="shared" si="45"/>
        <v>0</v>
      </c>
      <c r="BL40" s="33">
        <f t="shared" si="54"/>
        <v>0</v>
      </c>
      <c r="BM40" s="34">
        <f t="shared" si="55"/>
        <v>0</v>
      </c>
      <c r="BN40" s="14"/>
      <c r="BO40" s="11"/>
      <c r="BP40" s="15"/>
      <c r="BQ40" s="15"/>
      <c r="BR40" s="15"/>
      <c r="BS40" s="15"/>
    </row>
    <row r="41" spans="1:71" s="3" customFormat="1" x14ac:dyDescent="0.2">
      <c r="A41" s="8"/>
      <c r="B41" s="9">
        <f t="shared" si="46"/>
        <v>0</v>
      </c>
      <c r="C41" s="9">
        <f t="shared" si="47"/>
        <v>0</v>
      </c>
      <c r="D41" s="9">
        <f t="shared" si="48"/>
        <v>0</v>
      </c>
      <c r="E41" s="8"/>
      <c r="F41" s="8"/>
      <c r="G41" s="8"/>
      <c r="H41" s="8"/>
      <c r="I41" s="8"/>
      <c r="J41" s="8"/>
      <c r="K41" s="8">
        <f t="shared" si="29"/>
        <v>0</v>
      </c>
      <c r="L41" s="8"/>
      <c r="M41" s="9"/>
      <c r="N41" s="9"/>
      <c r="O41" s="10"/>
      <c r="P41" s="10"/>
      <c r="Q41" s="10"/>
      <c r="R41" s="10"/>
      <c r="S41" s="11">
        <f t="shared" si="30"/>
        <v>0</v>
      </c>
      <c r="T41" s="12">
        <f t="shared" si="31"/>
        <v>0</v>
      </c>
      <c r="U41" s="12">
        <f t="shared" si="32"/>
        <v>0</v>
      </c>
      <c r="V41" s="12">
        <f t="shared" si="49"/>
        <v>0</v>
      </c>
      <c r="W41" s="11">
        <f t="shared" si="50"/>
        <v>0</v>
      </c>
      <c r="X41" s="11">
        <f t="shared" si="51"/>
        <v>0</v>
      </c>
      <c r="Y41" s="11">
        <f t="shared" si="52"/>
        <v>0</v>
      </c>
      <c r="Z41" s="11">
        <f t="shared" si="53"/>
        <v>0</v>
      </c>
      <c r="AA41" s="11">
        <f t="shared" si="12"/>
        <v>0</v>
      </c>
      <c r="AB41" s="11"/>
      <c r="AC41" s="11"/>
      <c r="AD41" s="11">
        <f t="shared" si="33"/>
        <v>0</v>
      </c>
      <c r="AE41" s="12"/>
      <c r="AF41" s="11"/>
      <c r="AG41" s="11">
        <f t="shared" si="34"/>
        <v>0</v>
      </c>
      <c r="AH41" s="12"/>
      <c r="AI41" s="12"/>
      <c r="AJ41" s="12">
        <f t="shared" si="35"/>
        <v>0</v>
      </c>
      <c r="AK41" s="12"/>
      <c r="AL41" s="12"/>
      <c r="AM41" s="12">
        <f t="shared" si="36"/>
        <v>0</v>
      </c>
      <c r="AN41" s="12"/>
      <c r="AO41" s="12"/>
      <c r="AP41" s="12">
        <f t="shared" si="37"/>
        <v>0</v>
      </c>
      <c r="AQ41" s="12"/>
      <c r="AR41" s="12"/>
      <c r="AS41" s="12">
        <f t="shared" si="38"/>
        <v>0</v>
      </c>
      <c r="AT41" s="12">
        <f t="shared" si="39"/>
        <v>0</v>
      </c>
      <c r="AU41" s="12">
        <f t="shared" si="40"/>
        <v>0</v>
      </c>
      <c r="AV41" s="12">
        <f t="shared" si="41"/>
        <v>0</v>
      </c>
      <c r="AW41" s="12"/>
      <c r="AX41" s="12"/>
      <c r="AY41" s="12"/>
      <c r="AZ41" s="12">
        <f t="shared" si="42"/>
        <v>0</v>
      </c>
      <c r="BA41" s="12"/>
      <c r="BB41" s="12"/>
      <c r="BC41" s="12">
        <f t="shared" si="43"/>
        <v>0</v>
      </c>
      <c r="BD41" s="12"/>
      <c r="BE41" s="13"/>
      <c r="BF41" s="13"/>
      <c r="BG41" s="13">
        <f t="shared" si="44"/>
        <v>0</v>
      </c>
      <c r="BH41" s="13"/>
      <c r="BI41" s="13"/>
      <c r="BJ41" s="13"/>
      <c r="BK41" s="13">
        <f t="shared" si="45"/>
        <v>0</v>
      </c>
      <c r="BL41" s="33">
        <f t="shared" si="54"/>
        <v>0</v>
      </c>
      <c r="BM41" s="34">
        <f t="shared" si="55"/>
        <v>0</v>
      </c>
      <c r="BN41" s="14"/>
      <c r="BO41" s="11"/>
      <c r="BP41" s="15"/>
      <c r="BQ41" s="15"/>
      <c r="BR41" s="15"/>
      <c r="BS41" s="15"/>
    </row>
    <row r="42" spans="1:71" s="3" customFormat="1" x14ac:dyDescent="0.2">
      <c r="A42" s="8"/>
      <c r="B42" s="9">
        <f t="shared" si="46"/>
        <v>0</v>
      </c>
      <c r="C42" s="9">
        <f t="shared" si="47"/>
        <v>0</v>
      </c>
      <c r="D42" s="9">
        <f t="shared" si="48"/>
        <v>0</v>
      </c>
      <c r="E42" s="8"/>
      <c r="F42" s="8"/>
      <c r="G42" s="8"/>
      <c r="H42" s="8"/>
      <c r="I42" s="8"/>
      <c r="J42" s="8"/>
      <c r="K42" s="8">
        <f t="shared" si="29"/>
        <v>0</v>
      </c>
      <c r="L42" s="8"/>
      <c r="M42" s="9"/>
      <c r="N42" s="9"/>
      <c r="O42" s="10"/>
      <c r="P42" s="10"/>
      <c r="Q42" s="10"/>
      <c r="R42" s="10"/>
      <c r="S42" s="11">
        <f t="shared" si="30"/>
        <v>0</v>
      </c>
      <c r="T42" s="12">
        <f t="shared" si="31"/>
        <v>0</v>
      </c>
      <c r="U42" s="12">
        <f t="shared" si="32"/>
        <v>0</v>
      </c>
      <c r="V42" s="12">
        <f t="shared" si="49"/>
        <v>0</v>
      </c>
      <c r="W42" s="11">
        <f t="shared" si="50"/>
        <v>0</v>
      </c>
      <c r="X42" s="11">
        <f t="shared" si="51"/>
        <v>0</v>
      </c>
      <c r="Y42" s="11">
        <f t="shared" si="52"/>
        <v>0</v>
      </c>
      <c r="Z42" s="11">
        <f t="shared" si="53"/>
        <v>0</v>
      </c>
      <c r="AA42" s="11">
        <f t="shared" si="12"/>
        <v>0</v>
      </c>
      <c r="AB42" s="11"/>
      <c r="AC42" s="11"/>
      <c r="AD42" s="11">
        <f t="shared" si="33"/>
        <v>0</v>
      </c>
      <c r="AE42" s="12"/>
      <c r="AF42" s="11"/>
      <c r="AG42" s="11">
        <f t="shared" si="34"/>
        <v>0</v>
      </c>
      <c r="AH42" s="12"/>
      <c r="AI42" s="12"/>
      <c r="AJ42" s="12">
        <f t="shared" si="35"/>
        <v>0</v>
      </c>
      <c r="AK42" s="12"/>
      <c r="AL42" s="12"/>
      <c r="AM42" s="12">
        <f t="shared" si="36"/>
        <v>0</v>
      </c>
      <c r="AN42" s="12"/>
      <c r="AO42" s="12"/>
      <c r="AP42" s="12">
        <f t="shared" si="37"/>
        <v>0</v>
      </c>
      <c r="AQ42" s="12"/>
      <c r="AR42" s="12"/>
      <c r="AS42" s="12">
        <f t="shared" si="38"/>
        <v>0</v>
      </c>
      <c r="AT42" s="12">
        <f t="shared" si="39"/>
        <v>0</v>
      </c>
      <c r="AU42" s="12">
        <f t="shared" si="40"/>
        <v>0</v>
      </c>
      <c r="AV42" s="12">
        <f t="shared" si="41"/>
        <v>0</v>
      </c>
      <c r="AW42" s="12"/>
      <c r="AX42" s="12"/>
      <c r="AY42" s="12"/>
      <c r="AZ42" s="12">
        <f t="shared" si="42"/>
        <v>0</v>
      </c>
      <c r="BA42" s="12"/>
      <c r="BB42" s="12"/>
      <c r="BC42" s="12">
        <f t="shared" si="43"/>
        <v>0</v>
      </c>
      <c r="BD42" s="12"/>
      <c r="BE42" s="13"/>
      <c r="BF42" s="13"/>
      <c r="BG42" s="13">
        <f t="shared" si="44"/>
        <v>0</v>
      </c>
      <c r="BH42" s="13"/>
      <c r="BI42" s="13"/>
      <c r="BJ42" s="13"/>
      <c r="BK42" s="13">
        <f t="shared" si="45"/>
        <v>0</v>
      </c>
      <c r="BL42" s="33">
        <f t="shared" si="54"/>
        <v>0</v>
      </c>
      <c r="BM42" s="34">
        <f t="shared" si="55"/>
        <v>0</v>
      </c>
      <c r="BN42" s="14"/>
      <c r="BO42" s="11"/>
      <c r="BP42" s="15"/>
      <c r="BQ42" s="15"/>
      <c r="BR42" s="15"/>
      <c r="BS42" s="15"/>
    </row>
    <row r="43" spans="1:71" s="3" customFormat="1" x14ac:dyDescent="0.2">
      <c r="A43" s="8"/>
      <c r="B43" s="9">
        <f t="shared" si="46"/>
        <v>0</v>
      </c>
      <c r="C43" s="9">
        <f t="shared" si="47"/>
        <v>0</v>
      </c>
      <c r="D43" s="9">
        <f t="shared" si="48"/>
        <v>0</v>
      </c>
      <c r="E43" s="8"/>
      <c r="F43" s="8"/>
      <c r="G43" s="8"/>
      <c r="H43" s="8"/>
      <c r="I43" s="8"/>
      <c r="J43" s="8"/>
      <c r="K43" s="8">
        <f t="shared" si="29"/>
        <v>0</v>
      </c>
      <c r="L43" s="8"/>
      <c r="M43" s="9"/>
      <c r="N43" s="9"/>
      <c r="O43" s="10"/>
      <c r="P43" s="10"/>
      <c r="Q43" s="10"/>
      <c r="R43" s="10"/>
      <c r="S43" s="11">
        <f t="shared" si="30"/>
        <v>0</v>
      </c>
      <c r="T43" s="12">
        <f t="shared" si="31"/>
        <v>0</v>
      </c>
      <c r="U43" s="12">
        <f t="shared" si="32"/>
        <v>0</v>
      </c>
      <c r="V43" s="12">
        <f t="shared" si="49"/>
        <v>0</v>
      </c>
      <c r="W43" s="11">
        <f t="shared" si="50"/>
        <v>0</v>
      </c>
      <c r="X43" s="11">
        <f t="shared" si="51"/>
        <v>0</v>
      </c>
      <c r="Y43" s="11">
        <f t="shared" si="52"/>
        <v>0</v>
      </c>
      <c r="Z43" s="11">
        <f t="shared" si="53"/>
        <v>0</v>
      </c>
      <c r="AA43" s="11">
        <f t="shared" si="12"/>
        <v>0</v>
      </c>
      <c r="AB43" s="11"/>
      <c r="AC43" s="11"/>
      <c r="AD43" s="11">
        <f t="shared" si="33"/>
        <v>0</v>
      </c>
      <c r="AE43" s="12"/>
      <c r="AF43" s="11"/>
      <c r="AG43" s="11">
        <f t="shared" si="34"/>
        <v>0</v>
      </c>
      <c r="AH43" s="12"/>
      <c r="AI43" s="12"/>
      <c r="AJ43" s="12">
        <f t="shared" si="35"/>
        <v>0</v>
      </c>
      <c r="AK43" s="12"/>
      <c r="AL43" s="12"/>
      <c r="AM43" s="12">
        <f t="shared" si="36"/>
        <v>0</v>
      </c>
      <c r="AN43" s="12"/>
      <c r="AO43" s="12"/>
      <c r="AP43" s="12">
        <f t="shared" si="37"/>
        <v>0</v>
      </c>
      <c r="AQ43" s="12"/>
      <c r="AR43" s="12"/>
      <c r="AS43" s="12">
        <f t="shared" si="38"/>
        <v>0</v>
      </c>
      <c r="AT43" s="12">
        <f t="shared" si="39"/>
        <v>0</v>
      </c>
      <c r="AU43" s="12">
        <f t="shared" si="40"/>
        <v>0</v>
      </c>
      <c r="AV43" s="12">
        <f t="shared" si="41"/>
        <v>0</v>
      </c>
      <c r="AW43" s="12"/>
      <c r="AX43" s="12"/>
      <c r="AY43" s="12"/>
      <c r="AZ43" s="12">
        <f t="shared" si="42"/>
        <v>0</v>
      </c>
      <c r="BA43" s="12"/>
      <c r="BB43" s="12"/>
      <c r="BC43" s="12">
        <f t="shared" si="43"/>
        <v>0</v>
      </c>
      <c r="BD43" s="12"/>
      <c r="BE43" s="13"/>
      <c r="BF43" s="13"/>
      <c r="BG43" s="13">
        <f t="shared" si="44"/>
        <v>0</v>
      </c>
      <c r="BH43" s="13"/>
      <c r="BI43" s="13"/>
      <c r="BJ43" s="13"/>
      <c r="BK43" s="13">
        <f t="shared" si="45"/>
        <v>0</v>
      </c>
      <c r="BL43" s="33">
        <f t="shared" si="54"/>
        <v>0</v>
      </c>
      <c r="BM43" s="34">
        <f t="shared" si="55"/>
        <v>0</v>
      </c>
      <c r="BN43" s="14"/>
      <c r="BO43" s="11"/>
      <c r="BP43" s="15"/>
      <c r="BQ43" s="15"/>
      <c r="BR43" s="15"/>
      <c r="BS43" s="15"/>
    </row>
    <row r="44" spans="1:71" s="3" customFormat="1" x14ac:dyDescent="0.2">
      <c r="A44" s="8"/>
      <c r="B44" s="9">
        <f t="shared" si="46"/>
        <v>0</v>
      </c>
      <c r="C44" s="9">
        <f t="shared" si="47"/>
        <v>0</v>
      </c>
      <c r="D44" s="9">
        <f t="shared" si="48"/>
        <v>0</v>
      </c>
      <c r="E44" s="8"/>
      <c r="F44" s="8"/>
      <c r="G44" s="8"/>
      <c r="H44" s="8"/>
      <c r="I44" s="8"/>
      <c r="J44" s="8"/>
      <c r="K44" s="8">
        <f t="shared" si="29"/>
        <v>0</v>
      </c>
      <c r="L44" s="8"/>
      <c r="M44" s="9"/>
      <c r="N44" s="9"/>
      <c r="O44" s="10"/>
      <c r="P44" s="10"/>
      <c r="Q44" s="10"/>
      <c r="R44" s="10"/>
      <c r="S44" s="11">
        <f t="shared" si="30"/>
        <v>0</v>
      </c>
      <c r="T44" s="12">
        <f t="shared" si="31"/>
        <v>0</v>
      </c>
      <c r="U44" s="12">
        <f t="shared" si="32"/>
        <v>0</v>
      </c>
      <c r="V44" s="12">
        <f t="shared" si="49"/>
        <v>0</v>
      </c>
      <c r="W44" s="11">
        <f t="shared" si="50"/>
        <v>0</v>
      </c>
      <c r="X44" s="11">
        <f t="shared" si="51"/>
        <v>0</v>
      </c>
      <c r="Y44" s="11">
        <f t="shared" si="52"/>
        <v>0</v>
      </c>
      <c r="Z44" s="11">
        <f t="shared" si="53"/>
        <v>0</v>
      </c>
      <c r="AA44" s="11">
        <f t="shared" si="12"/>
        <v>0</v>
      </c>
      <c r="AB44" s="11"/>
      <c r="AC44" s="11"/>
      <c r="AD44" s="11">
        <f t="shared" si="33"/>
        <v>0</v>
      </c>
      <c r="AE44" s="12"/>
      <c r="AF44" s="11"/>
      <c r="AG44" s="11">
        <f t="shared" si="34"/>
        <v>0</v>
      </c>
      <c r="AH44" s="12"/>
      <c r="AI44" s="12"/>
      <c r="AJ44" s="12">
        <f t="shared" si="35"/>
        <v>0</v>
      </c>
      <c r="AK44" s="12"/>
      <c r="AL44" s="12"/>
      <c r="AM44" s="12">
        <f t="shared" si="36"/>
        <v>0</v>
      </c>
      <c r="AN44" s="12"/>
      <c r="AO44" s="12"/>
      <c r="AP44" s="12">
        <f t="shared" si="37"/>
        <v>0</v>
      </c>
      <c r="AQ44" s="12"/>
      <c r="AR44" s="12"/>
      <c r="AS44" s="12">
        <f t="shared" si="38"/>
        <v>0</v>
      </c>
      <c r="AT44" s="12">
        <f t="shared" si="39"/>
        <v>0</v>
      </c>
      <c r="AU44" s="12">
        <f t="shared" si="40"/>
        <v>0</v>
      </c>
      <c r="AV44" s="12">
        <f t="shared" si="41"/>
        <v>0</v>
      </c>
      <c r="AW44" s="12"/>
      <c r="AX44" s="12"/>
      <c r="AY44" s="12"/>
      <c r="AZ44" s="12">
        <f t="shared" si="42"/>
        <v>0</v>
      </c>
      <c r="BA44" s="12"/>
      <c r="BB44" s="12"/>
      <c r="BC44" s="12">
        <f t="shared" si="43"/>
        <v>0</v>
      </c>
      <c r="BD44" s="12"/>
      <c r="BE44" s="13"/>
      <c r="BF44" s="13"/>
      <c r="BG44" s="13">
        <f t="shared" si="44"/>
        <v>0</v>
      </c>
      <c r="BH44" s="13"/>
      <c r="BI44" s="13"/>
      <c r="BJ44" s="13"/>
      <c r="BK44" s="13">
        <f t="shared" si="45"/>
        <v>0</v>
      </c>
      <c r="BL44" s="33">
        <f t="shared" si="54"/>
        <v>0</v>
      </c>
      <c r="BM44" s="34">
        <f t="shared" si="55"/>
        <v>0</v>
      </c>
      <c r="BN44" s="14"/>
      <c r="BO44" s="11"/>
      <c r="BP44" s="15"/>
      <c r="BQ44" s="15"/>
      <c r="BR44" s="15"/>
      <c r="BS44" s="15"/>
    </row>
    <row r="45" spans="1:71" s="3" customFormat="1" x14ac:dyDescent="0.2">
      <c r="A45" s="8"/>
      <c r="B45" s="9">
        <f t="shared" si="46"/>
        <v>0</v>
      </c>
      <c r="C45" s="9">
        <f t="shared" si="47"/>
        <v>0</v>
      </c>
      <c r="D45" s="9">
        <f t="shared" si="48"/>
        <v>0</v>
      </c>
      <c r="E45" s="8"/>
      <c r="F45" s="8"/>
      <c r="G45" s="8"/>
      <c r="H45" s="8"/>
      <c r="I45" s="8"/>
      <c r="J45" s="8"/>
      <c r="K45" s="8">
        <f t="shared" si="29"/>
        <v>0</v>
      </c>
      <c r="L45" s="8"/>
      <c r="M45" s="9"/>
      <c r="N45" s="9"/>
      <c r="O45" s="10"/>
      <c r="P45" s="10"/>
      <c r="Q45" s="10"/>
      <c r="R45" s="10"/>
      <c r="S45" s="11">
        <f t="shared" si="30"/>
        <v>0</v>
      </c>
      <c r="T45" s="12">
        <f t="shared" si="31"/>
        <v>0</v>
      </c>
      <c r="U45" s="12">
        <f t="shared" si="32"/>
        <v>0</v>
      </c>
      <c r="V45" s="12">
        <f t="shared" si="49"/>
        <v>0</v>
      </c>
      <c r="W45" s="11">
        <f t="shared" si="50"/>
        <v>0</v>
      </c>
      <c r="X45" s="11">
        <f t="shared" si="51"/>
        <v>0</v>
      </c>
      <c r="Y45" s="11">
        <f t="shared" si="52"/>
        <v>0</v>
      </c>
      <c r="Z45" s="11">
        <f t="shared" si="53"/>
        <v>0</v>
      </c>
      <c r="AA45" s="11">
        <f t="shared" si="12"/>
        <v>0</v>
      </c>
      <c r="AB45" s="11"/>
      <c r="AC45" s="11"/>
      <c r="AD45" s="11">
        <f t="shared" si="33"/>
        <v>0</v>
      </c>
      <c r="AE45" s="12"/>
      <c r="AF45" s="11"/>
      <c r="AG45" s="11">
        <f t="shared" si="34"/>
        <v>0</v>
      </c>
      <c r="AH45" s="12"/>
      <c r="AI45" s="12"/>
      <c r="AJ45" s="12">
        <f t="shared" si="35"/>
        <v>0</v>
      </c>
      <c r="AK45" s="12"/>
      <c r="AL45" s="12"/>
      <c r="AM45" s="12">
        <f t="shared" si="36"/>
        <v>0</v>
      </c>
      <c r="AN45" s="12"/>
      <c r="AO45" s="12"/>
      <c r="AP45" s="12">
        <f t="shared" si="37"/>
        <v>0</v>
      </c>
      <c r="AQ45" s="12"/>
      <c r="AR45" s="12"/>
      <c r="AS45" s="12">
        <f t="shared" si="38"/>
        <v>0</v>
      </c>
      <c r="AT45" s="12">
        <f t="shared" si="39"/>
        <v>0</v>
      </c>
      <c r="AU45" s="12">
        <f t="shared" si="40"/>
        <v>0</v>
      </c>
      <c r="AV45" s="12">
        <f t="shared" si="41"/>
        <v>0</v>
      </c>
      <c r="AW45" s="12"/>
      <c r="AX45" s="12"/>
      <c r="AY45" s="12"/>
      <c r="AZ45" s="12">
        <f t="shared" si="42"/>
        <v>0</v>
      </c>
      <c r="BA45" s="12"/>
      <c r="BB45" s="12"/>
      <c r="BC45" s="12">
        <f t="shared" si="43"/>
        <v>0</v>
      </c>
      <c r="BD45" s="12"/>
      <c r="BE45" s="13"/>
      <c r="BF45" s="13"/>
      <c r="BG45" s="13">
        <f t="shared" si="44"/>
        <v>0</v>
      </c>
      <c r="BH45" s="13"/>
      <c r="BI45" s="13"/>
      <c r="BJ45" s="13"/>
      <c r="BK45" s="13">
        <f t="shared" si="45"/>
        <v>0</v>
      </c>
      <c r="BL45" s="33">
        <f t="shared" si="54"/>
        <v>0</v>
      </c>
      <c r="BM45" s="34">
        <f t="shared" si="55"/>
        <v>0</v>
      </c>
      <c r="BN45" s="14"/>
      <c r="BO45" s="11"/>
      <c r="BP45" s="15"/>
      <c r="BQ45" s="15"/>
      <c r="BR45" s="15"/>
      <c r="BS45" s="15"/>
    </row>
    <row r="46" spans="1:71" s="3" customFormat="1" x14ac:dyDescent="0.2">
      <c r="A46" s="8"/>
      <c r="B46" s="9">
        <f t="shared" si="46"/>
        <v>0</v>
      </c>
      <c r="C46" s="9">
        <f t="shared" si="47"/>
        <v>0</v>
      </c>
      <c r="D46" s="9">
        <f t="shared" si="48"/>
        <v>0</v>
      </c>
      <c r="E46" s="8"/>
      <c r="F46" s="8"/>
      <c r="G46" s="8"/>
      <c r="H46" s="8"/>
      <c r="I46" s="8"/>
      <c r="J46" s="8"/>
      <c r="K46" s="8">
        <f t="shared" si="29"/>
        <v>0</v>
      </c>
      <c r="L46" s="8"/>
      <c r="M46" s="9"/>
      <c r="N46" s="9"/>
      <c r="O46" s="10"/>
      <c r="P46" s="10"/>
      <c r="Q46" s="10"/>
      <c r="R46" s="10"/>
      <c r="S46" s="11">
        <f t="shared" si="30"/>
        <v>0</v>
      </c>
      <c r="T46" s="12">
        <f t="shared" si="31"/>
        <v>0</v>
      </c>
      <c r="U46" s="12">
        <f t="shared" si="32"/>
        <v>0</v>
      </c>
      <c r="V46" s="12">
        <f t="shared" si="49"/>
        <v>0</v>
      </c>
      <c r="W46" s="11">
        <f t="shared" si="50"/>
        <v>0</v>
      </c>
      <c r="X46" s="11">
        <f t="shared" si="51"/>
        <v>0</v>
      </c>
      <c r="Y46" s="11">
        <f t="shared" si="52"/>
        <v>0</v>
      </c>
      <c r="Z46" s="11">
        <f t="shared" si="53"/>
        <v>0</v>
      </c>
      <c r="AA46" s="11">
        <f t="shared" si="12"/>
        <v>0</v>
      </c>
      <c r="AB46" s="11"/>
      <c r="AC46" s="11"/>
      <c r="AD46" s="11">
        <f t="shared" si="33"/>
        <v>0</v>
      </c>
      <c r="AE46" s="12"/>
      <c r="AF46" s="11"/>
      <c r="AG46" s="11">
        <f t="shared" si="34"/>
        <v>0</v>
      </c>
      <c r="AH46" s="12"/>
      <c r="AI46" s="12"/>
      <c r="AJ46" s="12">
        <f t="shared" si="35"/>
        <v>0</v>
      </c>
      <c r="AK46" s="12"/>
      <c r="AL46" s="12"/>
      <c r="AM46" s="12">
        <f t="shared" si="36"/>
        <v>0</v>
      </c>
      <c r="AN46" s="12"/>
      <c r="AO46" s="12"/>
      <c r="AP46" s="12">
        <f t="shared" si="37"/>
        <v>0</v>
      </c>
      <c r="AQ46" s="12"/>
      <c r="AR46" s="12"/>
      <c r="AS46" s="12">
        <f t="shared" si="38"/>
        <v>0</v>
      </c>
      <c r="AT46" s="12">
        <f t="shared" si="39"/>
        <v>0</v>
      </c>
      <c r="AU46" s="12">
        <f t="shared" si="40"/>
        <v>0</v>
      </c>
      <c r="AV46" s="12">
        <f t="shared" si="41"/>
        <v>0</v>
      </c>
      <c r="AW46" s="12"/>
      <c r="AX46" s="12"/>
      <c r="AY46" s="12"/>
      <c r="AZ46" s="12">
        <f t="shared" si="42"/>
        <v>0</v>
      </c>
      <c r="BA46" s="12"/>
      <c r="BB46" s="12"/>
      <c r="BC46" s="12">
        <f t="shared" si="43"/>
        <v>0</v>
      </c>
      <c r="BD46" s="12"/>
      <c r="BE46" s="13"/>
      <c r="BF46" s="13"/>
      <c r="BG46" s="13">
        <f t="shared" si="44"/>
        <v>0</v>
      </c>
      <c r="BH46" s="13"/>
      <c r="BI46" s="13"/>
      <c r="BJ46" s="13"/>
      <c r="BK46" s="13">
        <f t="shared" si="45"/>
        <v>0</v>
      </c>
      <c r="BL46" s="33">
        <f t="shared" si="54"/>
        <v>0</v>
      </c>
      <c r="BM46" s="34">
        <f t="shared" si="55"/>
        <v>0</v>
      </c>
      <c r="BN46" s="14"/>
      <c r="BO46" s="11"/>
      <c r="BP46" s="15"/>
      <c r="BQ46" s="15"/>
      <c r="BR46" s="15"/>
      <c r="BS46" s="15"/>
    </row>
    <row r="47" spans="1:71" s="3" customFormat="1" x14ac:dyDescent="0.2">
      <c r="A47" s="8"/>
      <c r="B47" s="9">
        <f t="shared" si="46"/>
        <v>0</v>
      </c>
      <c r="C47" s="9">
        <f t="shared" si="47"/>
        <v>0</v>
      </c>
      <c r="D47" s="9">
        <f t="shared" si="48"/>
        <v>0</v>
      </c>
      <c r="E47" s="8"/>
      <c r="F47" s="8"/>
      <c r="G47" s="8"/>
      <c r="H47" s="8"/>
      <c r="I47" s="8"/>
      <c r="J47" s="8"/>
      <c r="K47" s="8">
        <f t="shared" si="29"/>
        <v>0</v>
      </c>
      <c r="L47" s="8"/>
      <c r="M47" s="9"/>
      <c r="N47" s="9"/>
      <c r="O47" s="10"/>
      <c r="P47" s="10"/>
      <c r="Q47" s="10"/>
      <c r="R47" s="10"/>
      <c r="S47" s="11">
        <f t="shared" si="30"/>
        <v>0</v>
      </c>
      <c r="T47" s="12">
        <f t="shared" si="31"/>
        <v>0</v>
      </c>
      <c r="U47" s="12">
        <f t="shared" si="32"/>
        <v>0</v>
      </c>
      <c r="V47" s="12">
        <f t="shared" si="49"/>
        <v>0</v>
      </c>
      <c r="W47" s="11">
        <f t="shared" si="50"/>
        <v>0</v>
      </c>
      <c r="X47" s="11">
        <f t="shared" si="51"/>
        <v>0</v>
      </c>
      <c r="Y47" s="11">
        <f t="shared" si="52"/>
        <v>0</v>
      </c>
      <c r="Z47" s="11">
        <f t="shared" si="53"/>
        <v>0</v>
      </c>
      <c r="AA47" s="11">
        <f t="shared" si="12"/>
        <v>0</v>
      </c>
      <c r="AB47" s="11"/>
      <c r="AC47" s="11"/>
      <c r="AD47" s="11">
        <f t="shared" si="33"/>
        <v>0</v>
      </c>
      <c r="AE47" s="12"/>
      <c r="AF47" s="11"/>
      <c r="AG47" s="11">
        <f t="shared" si="34"/>
        <v>0</v>
      </c>
      <c r="AH47" s="12"/>
      <c r="AI47" s="12"/>
      <c r="AJ47" s="12">
        <f t="shared" si="35"/>
        <v>0</v>
      </c>
      <c r="AK47" s="12"/>
      <c r="AL47" s="12"/>
      <c r="AM47" s="12">
        <f t="shared" si="36"/>
        <v>0</v>
      </c>
      <c r="AN47" s="12"/>
      <c r="AO47" s="12"/>
      <c r="AP47" s="12">
        <f t="shared" si="37"/>
        <v>0</v>
      </c>
      <c r="AQ47" s="12"/>
      <c r="AR47" s="12"/>
      <c r="AS47" s="12">
        <f t="shared" si="38"/>
        <v>0</v>
      </c>
      <c r="AT47" s="12">
        <f t="shared" si="39"/>
        <v>0</v>
      </c>
      <c r="AU47" s="12">
        <f t="shared" si="40"/>
        <v>0</v>
      </c>
      <c r="AV47" s="12">
        <f t="shared" si="41"/>
        <v>0</v>
      </c>
      <c r="AW47" s="12"/>
      <c r="AX47" s="12"/>
      <c r="AY47" s="12"/>
      <c r="AZ47" s="12">
        <f t="shared" si="42"/>
        <v>0</v>
      </c>
      <c r="BA47" s="12"/>
      <c r="BB47" s="12"/>
      <c r="BC47" s="12">
        <f t="shared" si="43"/>
        <v>0</v>
      </c>
      <c r="BD47" s="12"/>
      <c r="BE47" s="13"/>
      <c r="BF47" s="13"/>
      <c r="BG47" s="13">
        <f t="shared" si="44"/>
        <v>0</v>
      </c>
      <c r="BH47" s="13"/>
      <c r="BI47" s="13"/>
      <c r="BJ47" s="13"/>
      <c r="BK47" s="13">
        <f t="shared" si="45"/>
        <v>0</v>
      </c>
      <c r="BL47" s="33">
        <f t="shared" si="54"/>
        <v>0</v>
      </c>
      <c r="BM47" s="34">
        <f t="shared" si="55"/>
        <v>0</v>
      </c>
      <c r="BN47" s="14"/>
      <c r="BO47" s="11"/>
      <c r="BP47" s="15"/>
      <c r="BQ47" s="15"/>
      <c r="BR47" s="15"/>
      <c r="BS47" s="15"/>
    </row>
    <row r="48" spans="1:71" s="3" customFormat="1" x14ac:dyDescent="0.2">
      <c r="A48" s="8"/>
      <c r="B48" s="9">
        <f t="shared" si="46"/>
        <v>0</v>
      </c>
      <c r="C48" s="9">
        <f t="shared" si="47"/>
        <v>0</v>
      </c>
      <c r="D48" s="9">
        <f t="shared" si="48"/>
        <v>0</v>
      </c>
      <c r="E48" s="8"/>
      <c r="F48" s="8"/>
      <c r="G48" s="8"/>
      <c r="H48" s="8"/>
      <c r="I48" s="8"/>
      <c r="J48" s="8"/>
      <c r="K48" s="8">
        <f t="shared" si="29"/>
        <v>0</v>
      </c>
      <c r="L48" s="8"/>
      <c r="M48" s="9"/>
      <c r="N48" s="9"/>
      <c r="O48" s="10"/>
      <c r="P48" s="10"/>
      <c r="Q48" s="10"/>
      <c r="R48" s="10"/>
      <c r="S48" s="11">
        <f t="shared" si="30"/>
        <v>0</v>
      </c>
      <c r="T48" s="12">
        <f t="shared" si="31"/>
        <v>0</v>
      </c>
      <c r="U48" s="12">
        <f t="shared" si="32"/>
        <v>0</v>
      </c>
      <c r="V48" s="12">
        <f t="shared" si="49"/>
        <v>0</v>
      </c>
      <c r="W48" s="11">
        <f t="shared" si="50"/>
        <v>0</v>
      </c>
      <c r="X48" s="11">
        <f t="shared" si="51"/>
        <v>0</v>
      </c>
      <c r="Y48" s="11">
        <f t="shared" si="52"/>
        <v>0</v>
      </c>
      <c r="Z48" s="11">
        <f t="shared" si="53"/>
        <v>0</v>
      </c>
      <c r="AA48" s="11">
        <f t="shared" si="12"/>
        <v>0</v>
      </c>
      <c r="AB48" s="11"/>
      <c r="AC48" s="11"/>
      <c r="AD48" s="11">
        <f t="shared" si="33"/>
        <v>0</v>
      </c>
      <c r="AE48" s="12"/>
      <c r="AF48" s="11"/>
      <c r="AG48" s="11">
        <f t="shared" si="34"/>
        <v>0</v>
      </c>
      <c r="AH48" s="12"/>
      <c r="AI48" s="12"/>
      <c r="AJ48" s="12">
        <f t="shared" si="35"/>
        <v>0</v>
      </c>
      <c r="AK48" s="12"/>
      <c r="AL48" s="12"/>
      <c r="AM48" s="12">
        <f t="shared" si="36"/>
        <v>0</v>
      </c>
      <c r="AN48" s="12"/>
      <c r="AO48" s="12"/>
      <c r="AP48" s="12">
        <f t="shared" si="37"/>
        <v>0</v>
      </c>
      <c r="AQ48" s="12"/>
      <c r="AR48" s="12"/>
      <c r="AS48" s="12">
        <f t="shared" si="38"/>
        <v>0</v>
      </c>
      <c r="AT48" s="12">
        <f t="shared" si="39"/>
        <v>0</v>
      </c>
      <c r="AU48" s="12">
        <f t="shared" si="40"/>
        <v>0</v>
      </c>
      <c r="AV48" s="12">
        <f t="shared" si="41"/>
        <v>0</v>
      </c>
      <c r="AW48" s="12"/>
      <c r="AX48" s="12"/>
      <c r="AY48" s="12"/>
      <c r="AZ48" s="12">
        <f t="shared" si="42"/>
        <v>0</v>
      </c>
      <c r="BA48" s="12"/>
      <c r="BB48" s="12"/>
      <c r="BC48" s="12">
        <f t="shared" si="43"/>
        <v>0</v>
      </c>
      <c r="BD48" s="12"/>
      <c r="BE48" s="13"/>
      <c r="BF48" s="13"/>
      <c r="BG48" s="13">
        <f t="shared" si="44"/>
        <v>0</v>
      </c>
      <c r="BH48" s="13"/>
      <c r="BI48" s="13"/>
      <c r="BJ48" s="13"/>
      <c r="BK48" s="13">
        <f t="shared" si="45"/>
        <v>0</v>
      </c>
      <c r="BL48" s="33">
        <f t="shared" si="54"/>
        <v>0</v>
      </c>
      <c r="BM48" s="34">
        <f t="shared" si="55"/>
        <v>0</v>
      </c>
      <c r="BN48" s="14"/>
      <c r="BO48" s="11"/>
      <c r="BP48" s="15"/>
      <c r="BQ48" s="15"/>
      <c r="BR48" s="15"/>
      <c r="BS48" s="15"/>
    </row>
    <row r="49" spans="1:71" s="3" customFormat="1" x14ac:dyDescent="0.2">
      <c r="A49" s="8"/>
      <c r="B49" s="9">
        <f t="shared" si="46"/>
        <v>0</v>
      </c>
      <c r="C49" s="9">
        <f t="shared" si="47"/>
        <v>0</v>
      </c>
      <c r="D49" s="9">
        <f t="shared" si="48"/>
        <v>0</v>
      </c>
      <c r="E49" s="8"/>
      <c r="F49" s="8"/>
      <c r="G49" s="8"/>
      <c r="H49" s="8"/>
      <c r="I49" s="8"/>
      <c r="J49" s="8"/>
      <c r="K49" s="8">
        <f t="shared" si="29"/>
        <v>0</v>
      </c>
      <c r="L49" s="8"/>
      <c r="M49" s="9"/>
      <c r="N49" s="9"/>
      <c r="O49" s="10"/>
      <c r="P49" s="10"/>
      <c r="Q49" s="10"/>
      <c r="R49" s="10"/>
      <c r="S49" s="11">
        <f t="shared" si="30"/>
        <v>0</v>
      </c>
      <c r="T49" s="12">
        <f t="shared" si="31"/>
        <v>0</v>
      </c>
      <c r="U49" s="12">
        <f t="shared" si="32"/>
        <v>0</v>
      </c>
      <c r="V49" s="12">
        <f t="shared" si="49"/>
        <v>0</v>
      </c>
      <c r="W49" s="11">
        <f t="shared" si="50"/>
        <v>0</v>
      </c>
      <c r="X49" s="11">
        <f t="shared" si="51"/>
        <v>0</v>
      </c>
      <c r="Y49" s="11">
        <f t="shared" si="52"/>
        <v>0</v>
      </c>
      <c r="Z49" s="11">
        <f t="shared" si="53"/>
        <v>0</v>
      </c>
      <c r="AA49" s="11">
        <f t="shared" si="12"/>
        <v>0</v>
      </c>
      <c r="AB49" s="11"/>
      <c r="AC49" s="11"/>
      <c r="AD49" s="11">
        <f t="shared" si="33"/>
        <v>0</v>
      </c>
      <c r="AE49" s="12"/>
      <c r="AF49" s="11"/>
      <c r="AG49" s="11">
        <f t="shared" si="34"/>
        <v>0</v>
      </c>
      <c r="AH49" s="12"/>
      <c r="AI49" s="12"/>
      <c r="AJ49" s="12">
        <f t="shared" si="35"/>
        <v>0</v>
      </c>
      <c r="AK49" s="12"/>
      <c r="AL49" s="12"/>
      <c r="AM49" s="12">
        <f t="shared" si="36"/>
        <v>0</v>
      </c>
      <c r="AN49" s="12"/>
      <c r="AO49" s="12"/>
      <c r="AP49" s="12">
        <f t="shared" si="37"/>
        <v>0</v>
      </c>
      <c r="AQ49" s="12"/>
      <c r="AR49" s="12"/>
      <c r="AS49" s="12">
        <f t="shared" si="38"/>
        <v>0</v>
      </c>
      <c r="AT49" s="12">
        <f t="shared" si="39"/>
        <v>0</v>
      </c>
      <c r="AU49" s="12">
        <f t="shared" si="40"/>
        <v>0</v>
      </c>
      <c r="AV49" s="12">
        <f t="shared" si="41"/>
        <v>0</v>
      </c>
      <c r="AW49" s="12"/>
      <c r="AX49" s="12"/>
      <c r="AY49" s="12"/>
      <c r="AZ49" s="12">
        <f t="shared" si="42"/>
        <v>0</v>
      </c>
      <c r="BA49" s="12"/>
      <c r="BB49" s="12"/>
      <c r="BC49" s="12">
        <f t="shared" si="43"/>
        <v>0</v>
      </c>
      <c r="BD49" s="12"/>
      <c r="BE49" s="13"/>
      <c r="BF49" s="13"/>
      <c r="BG49" s="13">
        <f t="shared" si="44"/>
        <v>0</v>
      </c>
      <c r="BH49" s="13"/>
      <c r="BI49" s="13"/>
      <c r="BJ49" s="13"/>
      <c r="BK49" s="13">
        <f t="shared" si="45"/>
        <v>0</v>
      </c>
      <c r="BL49" s="33">
        <f t="shared" si="54"/>
        <v>0</v>
      </c>
      <c r="BM49" s="34">
        <f t="shared" si="55"/>
        <v>0</v>
      </c>
      <c r="BN49" s="14"/>
      <c r="BO49" s="11"/>
      <c r="BP49" s="15"/>
      <c r="BQ49" s="15"/>
      <c r="BR49" s="15"/>
      <c r="BS49" s="15"/>
    </row>
    <row r="50" spans="1:71" x14ac:dyDescent="0.2">
      <c r="A50" s="8"/>
      <c r="B50" s="9">
        <f t="shared" si="46"/>
        <v>0</v>
      </c>
      <c r="C50" s="9">
        <f t="shared" si="47"/>
        <v>0</v>
      </c>
      <c r="D50" s="9">
        <f t="shared" si="48"/>
        <v>0</v>
      </c>
      <c r="E50" s="8"/>
      <c r="F50" s="8"/>
      <c r="G50" s="8"/>
      <c r="H50" s="8"/>
      <c r="I50" s="8"/>
      <c r="J50" s="8"/>
      <c r="K50" s="8">
        <f t="shared" si="29"/>
        <v>0</v>
      </c>
      <c r="L50" s="8"/>
      <c r="M50" s="9"/>
      <c r="N50" s="9"/>
      <c r="O50" s="10"/>
      <c r="P50" s="10"/>
      <c r="Q50" s="10"/>
      <c r="R50" s="10"/>
      <c r="S50" s="11">
        <f t="shared" si="30"/>
        <v>0</v>
      </c>
      <c r="T50" s="12">
        <f t="shared" si="31"/>
        <v>0</v>
      </c>
      <c r="U50" s="12">
        <f t="shared" si="32"/>
        <v>0</v>
      </c>
      <c r="V50" s="12">
        <f t="shared" si="49"/>
        <v>0</v>
      </c>
      <c r="W50" s="11">
        <f t="shared" si="50"/>
        <v>0</v>
      </c>
      <c r="X50" s="11">
        <f t="shared" si="51"/>
        <v>0</v>
      </c>
      <c r="Y50" s="11">
        <f t="shared" si="52"/>
        <v>0</v>
      </c>
      <c r="Z50" s="11">
        <f t="shared" si="53"/>
        <v>0</v>
      </c>
      <c r="AA50" s="11">
        <f t="shared" si="12"/>
        <v>0</v>
      </c>
      <c r="AB50" s="11"/>
      <c r="AC50" s="11"/>
      <c r="AD50" s="11">
        <f t="shared" si="33"/>
        <v>0</v>
      </c>
      <c r="AE50" s="12"/>
      <c r="AF50" s="11"/>
      <c r="AG50" s="11">
        <f t="shared" si="34"/>
        <v>0</v>
      </c>
      <c r="AH50" s="12"/>
      <c r="AI50" s="12"/>
      <c r="AJ50" s="12">
        <f t="shared" si="35"/>
        <v>0</v>
      </c>
      <c r="AK50" s="12"/>
      <c r="AL50" s="12"/>
      <c r="AM50" s="12">
        <f t="shared" si="36"/>
        <v>0</v>
      </c>
      <c r="AN50" s="12"/>
      <c r="AO50" s="12"/>
      <c r="AP50" s="12">
        <f t="shared" si="37"/>
        <v>0</v>
      </c>
      <c r="AQ50" s="12"/>
      <c r="AR50" s="12"/>
      <c r="AS50" s="12">
        <f t="shared" si="38"/>
        <v>0</v>
      </c>
      <c r="AT50" s="12">
        <f t="shared" si="39"/>
        <v>0</v>
      </c>
      <c r="AU50" s="12">
        <f t="shared" si="40"/>
        <v>0</v>
      </c>
      <c r="AV50" s="12">
        <f t="shared" si="41"/>
        <v>0</v>
      </c>
      <c r="AW50" s="12"/>
      <c r="AX50" s="12"/>
      <c r="AY50" s="12"/>
      <c r="AZ50" s="12">
        <f t="shared" si="42"/>
        <v>0</v>
      </c>
      <c r="BA50" s="12"/>
      <c r="BB50" s="12"/>
      <c r="BC50" s="12">
        <f t="shared" si="43"/>
        <v>0</v>
      </c>
      <c r="BD50" s="12"/>
      <c r="BE50" s="13"/>
      <c r="BF50" s="13"/>
      <c r="BG50" s="13">
        <f t="shared" si="44"/>
        <v>0</v>
      </c>
      <c r="BH50" s="13"/>
      <c r="BI50" s="13"/>
      <c r="BJ50" s="13"/>
      <c r="BK50" s="13">
        <f t="shared" si="45"/>
        <v>0</v>
      </c>
      <c r="BL50" s="33">
        <f t="shared" si="54"/>
        <v>0</v>
      </c>
      <c r="BM50" s="34">
        <f t="shared" si="55"/>
        <v>0</v>
      </c>
      <c r="BN50" s="14"/>
      <c r="BO50" s="11"/>
      <c r="BP50" s="15"/>
      <c r="BQ50" s="15"/>
      <c r="BR50" s="15"/>
      <c r="BS50" s="15"/>
    </row>
    <row r="51" spans="1:71" x14ac:dyDescent="0.2">
      <c r="A51" s="8"/>
      <c r="B51" s="9">
        <f>C51+K51</f>
        <v>0</v>
      </c>
      <c r="C51" s="9">
        <f>E51+G51+I51</f>
        <v>0</v>
      </c>
      <c r="D51" s="9">
        <f>F51+H51+J51</f>
        <v>0</v>
      </c>
      <c r="E51" s="8"/>
      <c r="F51" s="8"/>
      <c r="G51" s="8"/>
      <c r="H51" s="8"/>
      <c r="I51" s="8"/>
      <c r="J51" s="8"/>
      <c r="K51" s="8">
        <f>L51+M51+N51+O51+P51+Q51+R51</f>
        <v>0</v>
      </c>
      <c r="L51" s="8"/>
      <c r="M51" s="9"/>
      <c r="N51" s="9"/>
      <c r="O51" s="10"/>
      <c r="P51" s="10"/>
      <c r="Q51" s="10"/>
      <c r="R51" s="10"/>
      <c r="S51" s="11">
        <f>V51+AT51</f>
        <v>0</v>
      </c>
      <c r="T51" s="12">
        <f>W51+AU51</f>
        <v>0</v>
      </c>
      <c r="U51" s="12">
        <f>X51+AV51</f>
        <v>0</v>
      </c>
      <c r="V51" s="12">
        <f t="shared" ref="V51:Z52" si="56">AB51+AH51+AN51</f>
        <v>0</v>
      </c>
      <c r="W51" s="11">
        <f t="shared" si="56"/>
        <v>0</v>
      </c>
      <c r="X51" s="11">
        <f t="shared" si="56"/>
        <v>0</v>
      </c>
      <c r="Y51" s="11">
        <f t="shared" si="56"/>
        <v>0</v>
      </c>
      <c r="Z51" s="11">
        <f t="shared" si="56"/>
        <v>0</v>
      </c>
      <c r="AA51" s="11">
        <f>AG51+AM51+AS243</f>
        <v>0</v>
      </c>
      <c r="AB51" s="11"/>
      <c r="AC51" s="11"/>
      <c r="AD51" s="11">
        <f>AB51-AC51</f>
        <v>0</v>
      </c>
      <c r="AE51" s="12"/>
      <c r="AF51" s="11"/>
      <c r="AG51" s="11">
        <f>AE51-AF51</f>
        <v>0</v>
      </c>
      <c r="AH51" s="12"/>
      <c r="AI51" s="12"/>
      <c r="AJ51" s="12">
        <f>AH51-AI51</f>
        <v>0</v>
      </c>
      <c r="AK51" s="12"/>
      <c r="AL51" s="12"/>
      <c r="AM51" s="12">
        <f>AK51-AL51</f>
        <v>0</v>
      </c>
      <c r="AN51" s="12"/>
      <c r="AO51" s="12"/>
      <c r="AP51" s="12">
        <f>AN51-AO51</f>
        <v>0</v>
      </c>
      <c r="AQ51" s="12"/>
      <c r="AR51" s="12"/>
      <c r="AS51" s="12">
        <f>AQ51-AR51</f>
        <v>0</v>
      </c>
      <c r="AT51" s="12">
        <f>AW51+AX51+BA51+BD51+BE51+BH51+BI51</f>
        <v>0</v>
      </c>
      <c r="AU51" s="12">
        <f>AW51+AY51+BB51+BD51+BF51+BH51+BJ51</f>
        <v>0</v>
      </c>
      <c r="AV51" s="12">
        <f>AZ51+BC51+BG51+BK51</f>
        <v>0</v>
      </c>
      <c r="AW51" s="12"/>
      <c r="AX51" s="12"/>
      <c r="AY51" s="12"/>
      <c r="AZ51" s="12">
        <f>AX51-AY51</f>
        <v>0</v>
      </c>
      <c r="BA51" s="12"/>
      <c r="BB51" s="12"/>
      <c r="BC51" s="12">
        <f>BA51-BB51</f>
        <v>0</v>
      </c>
      <c r="BD51" s="12"/>
      <c r="BE51" s="13"/>
      <c r="BF51" s="13"/>
      <c r="BG51" s="13">
        <f>BE51-BF51</f>
        <v>0</v>
      </c>
      <c r="BH51" s="13"/>
      <c r="BI51" s="13"/>
      <c r="BJ51" s="13"/>
      <c r="BK51" s="13">
        <f>BI51-BJ51</f>
        <v>0</v>
      </c>
      <c r="BL51" s="33">
        <f>BN51+BP51+BR51</f>
        <v>0</v>
      </c>
      <c r="BM51" s="34">
        <f>BO51+BQ51+BS51</f>
        <v>0</v>
      </c>
      <c r="BN51" s="14"/>
      <c r="BO51" s="11"/>
      <c r="BP51" s="15"/>
      <c r="BQ51" s="15"/>
      <c r="BR51" s="15"/>
      <c r="BS51" s="15"/>
    </row>
    <row r="52" spans="1:71" x14ac:dyDescent="0.2">
      <c r="A52" s="8"/>
      <c r="B52" s="9">
        <f>C52+K52</f>
        <v>0</v>
      </c>
      <c r="C52" s="9">
        <f>E52+G52+I52</f>
        <v>0</v>
      </c>
      <c r="D52" s="9">
        <f>F52+H52+J52</f>
        <v>0</v>
      </c>
      <c r="E52" s="8"/>
      <c r="F52" s="8"/>
      <c r="G52" s="8"/>
      <c r="H52" s="8"/>
      <c r="I52" s="8"/>
      <c r="J52" s="8"/>
      <c r="K52" s="8">
        <f t="shared" ref="K52:K143" si="57">L52+M52+N52+O52+P52+Q52+R52</f>
        <v>0</v>
      </c>
      <c r="L52" s="8"/>
      <c r="M52" s="9"/>
      <c r="N52" s="9"/>
      <c r="O52" s="10"/>
      <c r="P52" s="10"/>
      <c r="Q52" s="10"/>
      <c r="R52" s="10"/>
      <c r="S52" s="11">
        <f t="shared" ref="S52:S143" si="58">V52+AT52</f>
        <v>0</v>
      </c>
      <c r="T52" s="12">
        <f t="shared" ref="T52:T143" si="59">W52+AU52</f>
        <v>0</v>
      </c>
      <c r="U52" s="12">
        <f t="shared" ref="U52:U143" si="60">X52+AV52</f>
        <v>0</v>
      </c>
      <c r="V52" s="12">
        <f t="shared" si="56"/>
        <v>0</v>
      </c>
      <c r="W52" s="11">
        <f t="shared" si="56"/>
        <v>0</v>
      </c>
      <c r="X52" s="11">
        <f t="shared" si="56"/>
        <v>0</v>
      </c>
      <c r="Y52" s="11">
        <f t="shared" si="56"/>
        <v>0</v>
      </c>
      <c r="Z52" s="11">
        <f t="shared" si="56"/>
        <v>0</v>
      </c>
      <c r="AA52" s="11">
        <f t="shared" ref="AA52:AA83" si="61">AG52+AM52+AS264</f>
        <v>0</v>
      </c>
      <c r="AB52" s="11"/>
      <c r="AC52" s="11"/>
      <c r="AD52" s="11">
        <f t="shared" ref="AD52:AD143" si="62">AB52-AC52</f>
        <v>0</v>
      </c>
      <c r="AE52" s="12"/>
      <c r="AF52" s="11"/>
      <c r="AG52" s="11">
        <f t="shared" ref="AG52:AG143" si="63">AE52-AF52</f>
        <v>0</v>
      </c>
      <c r="AH52" s="12"/>
      <c r="AI52" s="12"/>
      <c r="AJ52" s="12">
        <f t="shared" ref="AJ52:AJ143" si="64">AH52-AI52</f>
        <v>0</v>
      </c>
      <c r="AK52" s="12"/>
      <c r="AL52" s="12"/>
      <c r="AM52" s="12">
        <f t="shared" ref="AM52:AM143" si="65">AK52-AL52</f>
        <v>0</v>
      </c>
      <c r="AN52" s="12"/>
      <c r="AO52" s="12"/>
      <c r="AP52" s="12">
        <f t="shared" ref="AP52:AP143" si="66">AN52-AO52</f>
        <v>0</v>
      </c>
      <c r="AQ52" s="12"/>
      <c r="AR52" s="12"/>
      <c r="AS52" s="12">
        <f t="shared" ref="AS52:AS143" si="67">AQ52-AR52</f>
        <v>0</v>
      </c>
      <c r="AT52" s="12">
        <f t="shared" ref="AT52:AT143" si="68">AW52+AX52+BA52+BD52+BE52+BH52+BI52</f>
        <v>0</v>
      </c>
      <c r="AU52" s="12">
        <f t="shared" ref="AU52:AU143" si="69">AW52+AY52+BB52+BD52+BF52+BH52+BJ52</f>
        <v>0</v>
      </c>
      <c r="AV52" s="12">
        <f t="shared" ref="AV52:AV143" si="70">AZ52+BC52+BG52+BK52</f>
        <v>0</v>
      </c>
      <c r="AW52" s="12"/>
      <c r="AX52" s="12"/>
      <c r="AY52" s="12"/>
      <c r="AZ52" s="12">
        <f t="shared" ref="AZ52:AZ143" si="71">AX52-AY52</f>
        <v>0</v>
      </c>
      <c r="BA52" s="12"/>
      <c r="BB52" s="12"/>
      <c r="BC52" s="12">
        <f t="shared" ref="BC52:BC143" si="72">BA52-BB52</f>
        <v>0</v>
      </c>
      <c r="BD52" s="12"/>
      <c r="BE52" s="13"/>
      <c r="BF52" s="13"/>
      <c r="BG52" s="13">
        <f t="shared" ref="BG52:BG143" si="73">BE52-BF52</f>
        <v>0</v>
      </c>
      <c r="BH52" s="13"/>
      <c r="BI52" s="13"/>
      <c r="BJ52" s="13"/>
      <c r="BK52" s="13">
        <f t="shared" ref="BK52:BK143" si="74">BI52-BJ52</f>
        <v>0</v>
      </c>
      <c r="BL52" s="33">
        <f>BN52+BP52+BR52</f>
        <v>0</v>
      </c>
      <c r="BM52" s="34">
        <f>BO52+BQ52+BS52</f>
        <v>0</v>
      </c>
      <c r="BN52" s="14"/>
      <c r="BO52" s="11"/>
      <c r="BP52" s="15"/>
      <c r="BQ52" s="15"/>
      <c r="BR52" s="15"/>
      <c r="BS52" s="15"/>
    </row>
    <row r="53" spans="1:71" x14ac:dyDescent="0.2">
      <c r="A53" s="8"/>
      <c r="B53" s="9">
        <f t="shared" ref="B53:B71" si="75">C53+K53</f>
        <v>0</v>
      </c>
      <c r="C53" s="9">
        <f t="shared" ref="C53:C71" si="76">E53+G53+I53</f>
        <v>0</v>
      </c>
      <c r="D53" s="9">
        <f t="shared" ref="D53:D71" si="77">F53+H53+J53</f>
        <v>0</v>
      </c>
      <c r="E53" s="8"/>
      <c r="F53" s="8"/>
      <c r="G53" s="8"/>
      <c r="H53" s="8"/>
      <c r="I53" s="8"/>
      <c r="J53" s="8"/>
      <c r="K53" s="8">
        <f t="shared" si="57"/>
        <v>0</v>
      </c>
      <c r="L53" s="8"/>
      <c r="M53" s="9"/>
      <c r="N53" s="9"/>
      <c r="O53" s="10"/>
      <c r="P53" s="10"/>
      <c r="Q53" s="10"/>
      <c r="R53" s="10"/>
      <c r="S53" s="11">
        <f t="shared" si="58"/>
        <v>0</v>
      </c>
      <c r="T53" s="12">
        <f t="shared" si="59"/>
        <v>0</v>
      </c>
      <c r="U53" s="12">
        <f t="shared" si="60"/>
        <v>0</v>
      </c>
      <c r="V53" s="12">
        <f t="shared" ref="V53:V71" si="78">AB53+AH53+AN53</f>
        <v>0</v>
      </c>
      <c r="W53" s="11">
        <f t="shared" ref="W53:W71" si="79">AC53+AI53+AO53</f>
        <v>0</v>
      </c>
      <c r="X53" s="11">
        <f t="shared" ref="X53:X71" si="80">AD53+AJ53+AP53</f>
        <v>0</v>
      </c>
      <c r="Y53" s="11">
        <f t="shared" ref="Y53:Y71" si="81">AE53+AK53+AQ53</f>
        <v>0</v>
      </c>
      <c r="Z53" s="11">
        <f t="shared" ref="Z53:Z71" si="82">AF53+AL53+AR53</f>
        <v>0</v>
      </c>
      <c r="AA53" s="11">
        <f t="shared" si="61"/>
        <v>0</v>
      </c>
      <c r="AB53" s="11"/>
      <c r="AC53" s="11"/>
      <c r="AD53" s="11">
        <f t="shared" si="62"/>
        <v>0</v>
      </c>
      <c r="AE53" s="12"/>
      <c r="AF53" s="11"/>
      <c r="AG53" s="11">
        <f t="shared" si="63"/>
        <v>0</v>
      </c>
      <c r="AH53" s="12"/>
      <c r="AI53" s="12"/>
      <c r="AJ53" s="12">
        <f t="shared" si="64"/>
        <v>0</v>
      </c>
      <c r="AK53" s="12"/>
      <c r="AL53" s="12"/>
      <c r="AM53" s="12">
        <f t="shared" si="65"/>
        <v>0</v>
      </c>
      <c r="AN53" s="12"/>
      <c r="AO53" s="12"/>
      <c r="AP53" s="12">
        <f t="shared" si="66"/>
        <v>0</v>
      </c>
      <c r="AQ53" s="12"/>
      <c r="AR53" s="12"/>
      <c r="AS53" s="12">
        <f t="shared" si="67"/>
        <v>0</v>
      </c>
      <c r="AT53" s="12">
        <f t="shared" si="68"/>
        <v>0</v>
      </c>
      <c r="AU53" s="12">
        <f t="shared" si="69"/>
        <v>0</v>
      </c>
      <c r="AV53" s="12">
        <f t="shared" si="70"/>
        <v>0</v>
      </c>
      <c r="AW53" s="12"/>
      <c r="AX53" s="12"/>
      <c r="AY53" s="12"/>
      <c r="AZ53" s="12">
        <f t="shared" si="71"/>
        <v>0</v>
      </c>
      <c r="BA53" s="12"/>
      <c r="BB53" s="12"/>
      <c r="BC53" s="12">
        <f t="shared" si="72"/>
        <v>0</v>
      </c>
      <c r="BD53" s="12"/>
      <c r="BE53" s="13"/>
      <c r="BF53" s="13"/>
      <c r="BG53" s="13">
        <f t="shared" si="73"/>
        <v>0</v>
      </c>
      <c r="BH53" s="13"/>
      <c r="BI53" s="13"/>
      <c r="BJ53" s="13"/>
      <c r="BK53" s="13">
        <f t="shared" si="74"/>
        <v>0</v>
      </c>
      <c r="BL53" s="33">
        <f t="shared" ref="BL53:BL71" si="83">BN53+BP53+BR53</f>
        <v>0</v>
      </c>
      <c r="BM53" s="34">
        <f t="shared" ref="BM53:BM71" si="84">BO53+BQ53+BS53</f>
        <v>0</v>
      </c>
      <c r="BN53" s="14"/>
      <c r="BO53" s="11"/>
      <c r="BP53" s="15"/>
      <c r="BQ53" s="15"/>
      <c r="BR53" s="15"/>
      <c r="BS53" s="15"/>
    </row>
    <row r="54" spans="1:71" x14ac:dyDescent="0.2">
      <c r="A54" s="8"/>
      <c r="B54" s="9">
        <f t="shared" si="75"/>
        <v>0</v>
      </c>
      <c r="C54" s="9">
        <f t="shared" si="76"/>
        <v>0</v>
      </c>
      <c r="D54" s="9">
        <f t="shared" si="77"/>
        <v>0</v>
      </c>
      <c r="E54" s="8"/>
      <c r="F54" s="8"/>
      <c r="G54" s="8"/>
      <c r="H54" s="8"/>
      <c r="I54" s="8"/>
      <c r="J54" s="8"/>
      <c r="K54" s="8">
        <f t="shared" si="57"/>
        <v>0</v>
      </c>
      <c r="L54" s="8"/>
      <c r="M54" s="9"/>
      <c r="N54" s="9"/>
      <c r="O54" s="10"/>
      <c r="P54" s="10"/>
      <c r="Q54" s="10"/>
      <c r="R54" s="10"/>
      <c r="S54" s="11">
        <f t="shared" si="58"/>
        <v>0</v>
      </c>
      <c r="T54" s="12">
        <f t="shared" si="59"/>
        <v>0</v>
      </c>
      <c r="U54" s="12">
        <f t="shared" si="60"/>
        <v>0</v>
      </c>
      <c r="V54" s="12">
        <f t="shared" si="78"/>
        <v>0</v>
      </c>
      <c r="W54" s="11">
        <f t="shared" si="79"/>
        <v>0</v>
      </c>
      <c r="X54" s="11">
        <f t="shared" si="80"/>
        <v>0</v>
      </c>
      <c r="Y54" s="11">
        <f t="shared" si="81"/>
        <v>0</v>
      </c>
      <c r="Z54" s="11">
        <f t="shared" si="82"/>
        <v>0</v>
      </c>
      <c r="AA54" s="11">
        <f t="shared" si="61"/>
        <v>0</v>
      </c>
      <c r="AB54" s="11"/>
      <c r="AC54" s="11"/>
      <c r="AD54" s="11">
        <f t="shared" si="62"/>
        <v>0</v>
      </c>
      <c r="AE54" s="12"/>
      <c r="AF54" s="11"/>
      <c r="AG54" s="11">
        <f t="shared" si="63"/>
        <v>0</v>
      </c>
      <c r="AH54" s="12"/>
      <c r="AI54" s="12"/>
      <c r="AJ54" s="12">
        <f t="shared" si="64"/>
        <v>0</v>
      </c>
      <c r="AK54" s="12"/>
      <c r="AL54" s="12"/>
      <c r="AM54" s="12">
        <f t="shared" si="65"/>
        <v>0</v>
      </c>
      <c r="AN54" s="12"/>
      <c r="AO54" s="12"/>
      <c r="AP54" s="12">
        <f t="shared" si="66"/>
        <v>0</v>
      </c>
      <c r="AQ54" s="12"/>
      <c r="AR54" s="12"/>
      <c r="AS54" s="12">
        <f t="shared" si="67"/>
        <v>0</v>
      </c>
      <c r="AT54" s="12">
        <f t="shared" si="68"/>
        <v>0</v>
      </c>
      <c r="AU54" s="12">
        <f t="shared" si="69"/>
        <v>0</v>
      </c>
      <c r="AV54" s="12">
        <f t="shared" si="70"/>
        <v>0</v>
      </c>
      <c r="AW54" s="12"/>
      <c r="AX54" s="12"/>
      <c r="AY54" s="12"/>
      <c r="AZ54" s="12">
        <f t="shared" si="71"/>
        <v>0</v>
      </c>
      <c r="BA54" s="12"/>
      <c r="BB54" s="12"/>
      <c r="BC54" s="12">
        <f t="shared" si="72"/>
        <v>0</v>
      </c>
      <c r="BD54" s="12"/>
      <c r="BE54" s="13"/>
      <c r="BF54" s="13"/>
      <c r="BG54" s="13">
        <f t="shared" si="73"/>
        <v>0</v>
      </c>
      <c r="BH54" s="13"/>
      <c r="BI54" s="13"/>
      <c r="BJ54" s="13"/>
      <c r="BK54" s="13">
        <f t="shared" si="74"/>
        <v>0</v>
      </c>
      <c r="BL54" s="33">
        <f t="shared" si="83"/>
        <v>0</v>
      </c>
      <c r="BM54" s="34">
        <f t="shared" si="84"/>
        <v>0</v>
      </c>
      <c r="BN54" s="14"/>
      <c r="BO54" s="11"/>
      <c r="BP54" s="15"/>
      <c r="BQ54" s="15"/>
      <c r="BR54" s="15"/>
      <c r="BS54" s="15"/>
    </row>
    <row r="55" spans="1:71" x14ac:dyDescent="0.2">
      <c r="A55" s="8"/>
      <c r="B55" s="9">
        <f t="shared" si="75"/>
        <v>0</v>
      </c>
      <c r="C55" s="9">
        <f t="shared" si="76"/>
        <v>0</v>
      </c>
      <c r="D55" s="9">
        <f t="shared" si="77"/>
        <v>0</v>
      </c>
      <c r="E55" s="8"/>
      <c r="F55" s="8"/>
      <c r="G55" s="8"/>
      <c r="H55" s="8"/>
      <c r="I55" s="8"/>
      <c r="J55" s="8"/>
      <c r="K55" s="8">
        <f t="shared" si="57"/>
        <v>0</v>
      </c>
      <c r="L55" s="8"/>
      <c r="M55" s="9"/>
      <c r="N55" s="9"/>
      <c r="O55" s="10"/>
      <c r="P55" s="10"/>
      <c r="Q55" s="10"/>
      <c r="R55" s="10"/>
      <c r="S55" s="11">
        <f t="shared" si="58"/>
        <v>0</v>
      </c>
      <c r="T55" s="12">
        <f t="shared" si="59"/>
        <v>0</v>
      </c>
      <c r="U55" s="12">
        <f t="shared" si="60"/>
        <v>0</v>
      </c>
      <c r="V55" s="12">
        <f t="shared" si="78"/>
        <v>0</v>
      </c>
      <c r="W55" s="11">
        <f t="shared" si="79"/>
        <v>0</v>
      </c>
      <c r="X55" s="11">
        <f t="shared" si="80"/>
        <v>0</v>
      </c>
      <c r="Y55" s="11">
        <f t="shared" si="81"/>
        <v>0</v>
      </c>
      <c r="Z55" s="11">
        <f t="shared" si="82"/>
        <v>0</v>
      </c>
      <c r="AA55" s="11">
        <f t="shared" si="61"/>
        <v>0</v>
      </c>
      <c r="AB55" s="11"/>
      <c r="AC55" s="11"/>
      <c r="AD55" s="11">
        <f t="shared" si="62"/>
        <v>0</v>
      </c>
      <c r="AE55" s="12"/>
      <c r="AF55" s="11"/>
      <c r="AG55" s="11">
        <f t="shared" si="63"/>
        <v>0</v>
      </c>
      <c r="AH55" s="12"/>
      <c r="AI55" s="12"/>
      <c r="AJ55" s="12">
        <f t="shared" si="64"/>
        <v>0</v>
      </c>
      <c r="AK55" s="12"/>
      <c r="AL55" s="12"/>
      <c r="AM55" s="12">
        <f t="shared" si="65"/>
        <v>0</v>
      </c>
      <c r="AN55" s="12"/>
      <c r="AO55" s="12"/>
      <c r="AP55" s="12">
        <f t="shared" si="66"/>
        <v>0</v>
      </c>
      <c r="AQ55" s="12"/>
      <c r="AR55" s="12"/>
      <c r="AS55" s="12">
        <f t="shared" si="67"/>
        <v>0</v>
      </c>
      <c r="AT55" s="12">
        <f t="shared" si="68"/>
        <v>0</v>
      </c>
      <c r="AU55" s="12">
        <f t="shared" si="69"/>
        <v>0</v>
      </c>
      <c r="AV55" s="12">
        <f t="shared" si="70"/>
        <v>0</v>
      </c>
      <c r="AW55" s="12"/>
      <c r="AX55" s="12"/>
      <c r="AY55" s="12"/>
      <c r="AZ55" s="12">
        <f t="shared" si="71"/>
        <v>0</v>
      </c>
      <c r="BA55" s="12"/>
      <c r="BB55" s="12"/>
      <c r="BC55" s="12">
        <f t="shared" si="72"/>
        <v>0</v>
      </c>
      <c r="BD55" s="12"/>
      <c r="BE55" s="13"/>
      <c r="BF55" s="13"/>
      <c r="BG55" s="13">
        <f t="shared" si="73"/>
        <v>0</v>
      </c>
      <c r="BH55" s="13"/>
      <c r="BI55" s="13"/>
      <c r="BJ55" s="13"/>
      <c r="BK55" s="13">
        <f t="shared" si="74"/>
        <v>0</v>
      </c>
      <c r="BL55" s="33">
        <f t="shared" si="83"/>
        <v>0</v>
      </c>
      <c r="BM55" s="34">
        <f t="shared" si="84"/>
        <v>0</v>
      </c>
      <c r="BN55" s="14"/>
      <c r="BO55" s="11"/>
      <c r="BP55" s="15"/>
      <c r="BQ55" s="15"/>
      <c r="BR55" s="15"/>
      <c r="BS55" s="15"/>
    </row>
    <row r="56" spans="1:71" x14ac:dyDescent="0.2">
      <c r="A56" s="8"/>
      <c r="B56" s="9">
        <f t="shared" si="75"/>
        <v>0</v>
      </c>
      <c r="C56" s="9">
        <f t="shared" si="76"/>
        <v>0</v>
      </c>
      <c r="D56" s="9">
        <f t="shared" si="77"/>
        <v>0</v>
      </c>
      <c r="E56" s="8"/>
      <c r="F56" s="8"/>
      <c r="G56" s="8"/>
      <c r="H56" s="8"/>
      <c r="I56" s="8"/>
      <c r="J56" s="8"/>
      <c r="K56" s="8">
        <f t="shared" si="57"/>
        <v>0</v>
      </c>
      <c r="L56" s="8"/>
      <c r="M56" s="9"/>
      <c r="N56" s="9"/>
      <c r="O56" s="10"/>
      <c r="P56" s="10"/>
      <c r="Q56" s="10"/>
      <c r="R56" s="10"/>
      <c r="S56" s="11">
        <f t="shared" si="58"/>
        <v>0</v>
      </c>
      <c r="T56" s="12">
        <f t="shared" si="59"/>
        <v>0</v>
      </c>
      <c r="U56" s="12">
        <f t="shared" si="60"/>
        <v>0</v>
      </c>
      <c r="V56" s="12">
        <f t="shared" si="78"/>
        <v>0</v>
      </c>
      <c r="W56" s="11">
        <f t="shared" si="79"/>
        <v>0</v>
      </c>
      <c r="X56" s="11">
        <f t="shared" si="80"/>
        <v>0</v>
      </c>
      <c r="Y56" s="11">
        <f t="shared" si="81"/>
        <v>0</v>
      </c>
      <c r="Z56" s="11">
        <f t="shared" si="82"/>
        <v>0</v>
      </c>
      <c r="AA56" s="11">
        <f t="shared" si="61"/>
        <v>0</v>
      </c>
      <c r="AB56" s="11"/>
      <c r="AC56" s="11"/>
      <c r="AD56" s="11">
        <f t="shared" si="62"/>
        <v>0</v>
      </c>
      <c r="AE56" s="12"/>
      <c r="AF56" s="11"/>
      <c r="AG56" s="11">
        <f t="shared" si="63"/>
        <v>0</v>
      </c>
      <c r="AH56" s="12"/>
      <c r="AI56" s="12"/>
      <c r="AJ56" s="12">
        <f t="shared" si="64"/>
        <v>0</v>
      </c>
      <c r="AK56" s="12"/>
      <c r="AL56" s="12"/>
      <c r="AM56" s="12">
        <f t="shared" si="65"/>
        <v>0</v>
      </c>
      <c r="AN56" s="12"/>
      <c r="AO56" s="12"/>
      <c r="AP56" s="12">
        <f t="shared" si="66"/>
        <v>0</v>
      </c>
      <c r="AQ56" s="12"/>
      <c r="AR56" s="12"/>
      <c r="AS56" s="12">
        <f t="shared" si="67"/>
        <v>0</v>
      </c>
      <c r="AT56" s="12">
        <f t="shared" si="68"/>
        <v>0</v>
      </c>
      <c r="AU56" s="12">
        <f t="shared" si="69"/>
        <v>0</v>
      </c>
      <c r="AV56" s="12">
        <f t="shared" si="70"/>
        <v>0</v>
      </c>
      <c r="AW56" s="12"/>
      <c r="AX56" s="12"/>
      <c r="AY56" s="12"/>
      <c r="AZ56" s="12">
        <f t="shared" si="71"/>
        <v>0</v>
      </c>
      <c r="BA56" s="12"/>
      <c r="BB56" s="12"/>
      <c r="BC56" s="12">
        <f t="shared" si="72"/>
        <v>0</v>
      </c>
      <c r="BD56" s="12"/>
      <c r="BE56" s="13"/>
      <c r="BF56" s="13"/>
      <c r="BG56" s="13">
        <f t="shared" si="73"/>
        <v>0</v>
      </c>
      <c r="BH56" s="13"/>
      <c r="BI56" s="13"/>
      <c r="BJ56" s="13"/>
      <c r="BK56" s="13">
        <f t="shared" si="74"/>
        <v>0</v>
      </c>
      <c r="BL56" s="33">
        <f t="shared" si="83"/>
        <v>0</v>
      </c>
      <c r="BM56" s="34">
        <f t="shared" si="84"/>
        <v>0</v>
      </c>
      <c r="BN56" s="14"/>
      <c r="BO56" s="11"/>
      <c r="BP56" s="15"/>
      <c r="BQ56" s="15"/>
      <c r="BR56" s="15"/>
      <c r="BS56" s="15"/>
    </row>
    <row r="57" spans="1:71" x14ac:dyDescent="0.2">
      <c r="A57" s="8"/>
      <c r="B57" s="9">
        <f t="shared" si="75"/>
        <v>0</v>
      </c>
      <c r="C57" s="9">
        <f t="shared" si="76"/>
        <v>0</v>
      </c>
      <c r="D57" s="9">
        <f t="shared" si="77"/>
        <v>0</v>
      </c>
      <c r="E57" s="8"/>
      <c r="F57" s="8"/>
      <c r="G57" s="8"/>
      <c r="H57" s="8"/>
      <c r="I57" s="8"/>
      <c r="J57" s="8"/>
      <c r="K57" s="8">
        <f t="shared" si="57"/>
        <v>0</v>
      </c>
      <c r="L57" s="8"/>
      <c r="M57" s="9"/>
      <c r="N57" s="9"/>
      <c r="O57" s="10"/>
      <c r="P57" s="10"/>
      <c r="Q57" s="10"/>
      <c r="R57" s="10"/>
      <c r="S57" s="11">
        <f t="shared" si="58"/>
        <v>0</v>
      </c>
      <c r="T57" s="12">
        <f t="shared" si="59"/>
        <v>0</v>
      </c>
      <c r="U57" s="12">
        <f t="shared" si="60"/>
        <v>0</v>
      </c>
      <c r="V57" s="12">
        <f t="shared" si="78"/>
        <v>0</v>
      </c>
      <c r="W57" s="11">
        <f t="shared" si="79"/>
        <v>0</v>
      </c>
      <c r="X57" s="11">
        <f t="shared" si="80"/>
        <v>0</v>
      </c>
      <c r="Y57" s="11">
        <f t="shared" si="81"/>
        <v>0</v>
      </c>
      <c r="Z57" s="11">
        <f t="shared" si="82"/>
        <v>0</v>
      </c>
      <c r="AA57" s="11">
        <f t="shared" si="61"/>
        <v>0</v>
      </c>
      <c r="AB57" s="11"/>
      <c r="AC57" s="11"/>
      <c r="AD57" s="11">
        <f t="shared" si="62"/>
        <v>0</v>
      </c>
      <c r="AE57" s="12"/>
      <c r="AF57" s="11"/>
      <c r="AG57" s="11">
        <f t="shared" si="63"/>
        <v>0</v>
      </c>
      <c r="AH57" s="12"/>
      <c r="AI57" s="12"/>
      <c r="AJ57" s="12">
        <f t="shared" si="64"/>
        <v>0</v>
      </c>
      <c r="AK57" s="12"/>
      <c r="AL57" s="12"/>
      <c r="AM57" s="12">
        <f t="shared" si="65"/>
        <v>0</v>
      </c>
      <c r="AN57" s="12"/>
      <c r="AO57" s="12"/>
      <c r="AP57" s="12">
        <f t="shared" si="66"/>
        <v>0</v>
      </c>
      <c r="AQ57" s="12"/>
      <c r="AR57" s="12"/>
      <c r="AS57" s="12">
        <f t="shared" si="67"/>
        <v>0</v>
      </c>
      <c r="AT57" s="12">
        <f t="shared" si="68"/>
        <v>0</v>
      </c>
      <c r="AU57" s="12">
        <f t="shared" si="69"/>
        <v>0</v>
      </c>
      <c r="AV57" s="12">
        <f t="shared" si="70"/>
        <v>0</v>
      </c>
      <c r="AW57" s="12"/>
      <c r="AX57" s="12"/>
      <c r="AY57" s="12"/>
      <c r="AZ57" s="12">
        <f t="shared" si="71"/>
        <v>0</v>
      </c>
      <c r="BA57" s="12"/>
      <c r="BB57" s="12"/>
      <c r="BC57" s="12">
        <f t="shared" si="72"/>
        <v>0</v>
      </c>
      <c r="BD57" s="12"/>
      <c r="BE57" s="13"/>
      <c r="BF57" s="13"/>
      <c r="BG57" s="13">
        <f t="shared" si="73"/>
        <v>0</v>
      </c>
      <c r="BH57" s="13"/>
      <c r="BI57" s="13"/>
      <c r="BJ57" s="13"/>
      <c r="BK57" s="13">
        <f t="shared" si="74"/>
        <v>0</v>
      </c>
      <c r="BL57" s="33">
        <f t="shared" si="83"/>
        <v>0</v>
      </c>
      <c r="BM57" s="34">
        <f t="shared" si="84"/>
        <v>0</v>
      </c>
      <c r="BN57" s="14"/>
      <c r="BO57" s="11"/>
      <c r="BP57" s="15"/>
      <c r="BQ57" s="15"/>
      <c r="BR57" s="15"/>
      <c r="BS57" s="15"/>
    </row>
    <row r="58" spans="1:71" x14ac:dyDescent="0.2">
      <c r="A58" s="8"/>
      <c r="B58" s="9">
        <f t="shared" si="75"/>
        <v>0</v>
      </c>
      <c r="C58" s="9">
        <f t="shared" si="76"/>
        <v>0</v>
      </c>
      <c r="D58" s="9">
        <f t="shared" si="77"/>
        <v>0</v>
      </c>
      <c r="E58" s="8"/>
      <c r="F58" s="8"/>
      <c r="G58" s="8"/>
      <c r="H58" s="8"/>
      <c r="I58" s="8"/>
      <c r="J58" s="8"/>
      <c r="K58" s="8">
        <f t="shared" si="57"/>
        <v>0</v>
      </c>
      <c r="L58" s="8"/>
      <c r="M58" s="9"/>
      <c r="N58" s="9"/>
      <c r="O58" s="10"/>
      <c r="P58" s="10"/>
      <c r="Q58" s="10"/>
      <c r="R58" s="10"/>
      <c r="S58" s="11">
        <f t="shared" si="58"/>
        <v>0</v>
      </c>
      <c r="T58" s="12">
        <f t="shared" si="59"/>
        <v>0</v>
      </c>
      <c r="U58" s="12">
        <f t="shared" si="60"/>
        <v>0</v>
      </c>
      <c r="V58" s="12">
        <f t="shared" si="78"/>
        <v>0</v>
      </c>
      <c r="W58" s="11">
        <f t="shared" si="79"/>
        <v>0</v>
      </c>
      <c r="X58" s="11">
        <f t="shared" si="80"/>
        <v>0</v>
      </c>
      <c r="Y58" s="11">
        <f t="shared" si="81"/>
        <v>0</v>
      </c>
      <c r="Z58" s="11">
        <f t="shared" si="82"/>
        <v>0</v>
      </c>
      <c r="AA58" s="11">
        <f t="shared" si="61"/>
        <v>0</v>
      </c>
      <c r="AB58" s="11"/>
      <c r="AC58" s="11"/>
      <c r="AD58" s="11">
        <f t="shared" si="62"/>
        <v>0</v>
      </c>
      <c r="AE58" s="12"/>
      <c r="AF58" s="11"/>
      <c r="AG58" s="11">
        <f t="shared" si="63"/>
        <v>0</v>
      </c>
      <c r="AH58" s="12"/>
      <c r="AI58" s="12"/>
      <c r="AJ58" s="12">
        <f t="shared" si="64"/>
        <v>0</v>
      </c>
      <c r="AK58" s="12"/>
      <c r="AL58" s="12"/>
      <c r="AM58" s="12">
        <f t="shared" si="65"/>
        <v>0</v>
      </c>
      <c r="AN58" s="12"/>
      <c r="AO58" s="12"/>
      <c r="AP58" s="12">
        <f t="shared" si="66"/>
        <v>0</v>
      </c>
      <c r="AQ58" s="12"/>
      <c r="AR58" s="12"/>
      <c r="AS58" s="12">
        <f t="shared" si="67"/>
        <v>0</v>
      </c>
      <c r="AT58" s="12">
        <f t="shared" si="68"/>
        <v>0</v>
      </c>
      <c r="AU58" s="12">
        <f t="shared" si="69"/>
        <v>0</v>
      </c>
      <c r="AV58" s="12">
        <f t="shared" si="70"/>
        <v>0</v>
      </c>
      <c r="AW58" s="12"/>
      <c r="AX58" s="12"/>
      <c r="AY58" s="12"/>
      <c r="AZ58" s="12">
        <f t="shared" si="71"/>
        <v>0</v>
      </c>
      <c r="BA58" s="12"/>
      <c r="BB58" s="12"/>
      <c r="BC58" s="12">
        <f t="shared" si="72"/>
        <v>0</v>
      </c>
      <c r="BD58" s="12"/>
      <c r="BE58" s="13"/>
      <c r="BF58" s="13"/>
      <c r="BG58" s="13">
        <f t="shared" si="73"/>
        <v>0</v>
      </c>
      <c r="BH58" s="13"/>
      <c r="BI58" s="13"/>
      <c r="BJ58" s="13"/>
      <c r="BK58" s="13">
        <f t="shared" si="74"/>
        <v>0</v>
      </c>
      <c r="BL58" s="33">
        <f t="shared" si="83"/>
        <v>0</v>
      </c>
      <c r="BM58" s="34">
        <f t="shared" si="84"/>
        <v>0</v>
      </c>
      <c r="BN58" s="14"/>
      <c r="BO58" s="11"/>
      <c r="BP58" s="15"/>
      <c r="BQ58" s="15"/>
      <c r="BR58" s="15"/>
      <c r="BS58" s="15"/>
    </row>
    <row r="59" spans="1:71" x14ac:dyDescent="0.2">
      <c r="A59" s="8"/>
      <c r="B59" s="9">
        <f t="shared" si="75"/>
        <v>0</v>
      </c>
      <c r="C59" s="9">
        <f t="shared" si="76"/>
        <v>0</v>
      </c>
      <c r="D59" s="9">
        <f t="shared" si="77"/>
        <v>0</v>
      </c>
      <c r="E59" s="8"/>
      <c r="F59" s="8"/>
      <c r="G59" s="8"/>
      <c r="H59" s="8"/>
      <c r="I59" s="8"/>
      <c r="J59" s="8"/>
      <c r="K59" s="8">
        <f t="shared" si="57"/>
        <v>0</v>
      </c>
      <c r="L59" s="8"/>
      <c r="M59" s="9"/>
      <c r="N59" s="9"/>
      <c r="O59" s="10"/>
      <c r="P59" s="10"/>
      <c r="Q59" s="10"/>
      <c r="R59" s="10"/>
      <c r="S59" s="11">
        <f t="shared" si="58"/>
        <v>0</v>
      </c>
      <c r="T59" s="12">
        <f t="shared" si="59"/>
        <v>0</v>
      </c>
      <c r="U59" s="12">
        <f t="shared" si="60"/>
        <v>0</v>
      </c>
      <c r="V59" s="12">
        <f t="shared" si="78"/>
        <v>0</v>
      </c>
      <c r="W59" s="11">
        <f t="shared" si="79"/>
        <v>0</v>
      </c>
      <c r="X59" s="11">
        <f t="shared" si="80"/>
        <v>0</v>
      </c>
      <c r="Y59" s="11">
        <f t="shared" si="81"/>
        <v>0</v>
      </c>
      <c r="Z59" s="11">
        <f t="shared" si="82"/>
        <v>0</v>
      </c>
      <c r="AA59" s="11">
        <f t="shared" si="61"/>
        <v>0</v>
      </c>
      <c r="AB59" s="11"/>
      <c r="AC59" s="11"/>
      <c r="AD59" s="11">
        <f t="shared" si="62"/>
        <v>0</v>
      </c>
      <c r="AE59" s="12"/>
      <c r="AF59" s="11"/>
      <c r="AG59" s="11">
        <f t="shared" si="63"/>
        <v>0</v>
      </c>
      <c r="AH59" s="12"/>
      <c r="AI59" s="12"/>
      <c r="AJ59" s="12">
        <f t="shared" si="64"/>
        <v>0</v>
      </c>
      <c r="AK59" s="12"/>
      <c r="AL59" s="12"/>
      <c r="AM59" s="12">
        <f t="shared" si="65"/>
        <v>0</v>
      </c>
      <c r="AN59" s="12"/>
      <c r="AO59" s="12"/>
      <c r="AP59" s="12">
        <f t="shared" si="66"/>
        <v>0</v>
      </c>
      <c r="AQ59" s="12"/>
      <c r="AR59" s="12"/>
      <c r="AS59" s="12">
        <f t="shared" si="67"/>
        <v>0</v>
      </c>
      <c r="AT59" s="12">
        <f t="shared" si="68"/>
        <v>0</v>
      </c>
      <c r="AU59" s="12">
        <f t="shared" si="69"/>
        <v>0</v>
      </c>
      <c r="AV59" s="12">
        <f t="shared" si="70"/>
        <v>0</v>
      </c>
      <c r="AW59" s="12"/>
      <c r="AX59" s="12"/>
      <c r="AY59" s="12"/>
      <c r="AZ59" s="12">
        <f t="shared" si="71"/>
        <v>0</v>
      </c>
      <c r="BA59" s="12"/>
      <c r="BB59" s="12"/>
      <c r="BC59" s="12">
        <f t="shared" si="72"/>
        <v>0</v>
      </c>
      <c r="BD59" s="12"/>
      <c r="BE59" s="13"/>
      <c r="BF59" s="13"/>
      <c r="BG59" s="13">
        <f t="shared" si="73"/>
        <v>0</v>
      </c>
      <c r="BH59" s="13"/>
      <c r="BI59" s="13"/>
      <c r="BJ59" s="13"/>
      <c r="BK59" s="13">
        <f t="shared" si="74"/>
        <v>0</v>
      </c>
      <c r="BL59" s="33">
        <f t="shared" si="83"/>
        <v>0</v>
      </c>
      <c r="BM59" s="34">
        <f t="shared" si="84"/>
        <v>0</v>
      </c>
      <c r="BN59" s="14"/>
      <c r="BO59" s="11"/>
      <c r="BP59" s="15"/>
      <c r="BQ59" s="15"/>
      <c r="BR59" s="15"/>
      <c r="BS59" s="15"/>
    </row>
    <row r="60" spans="1:71" x14ac:dyDescent="0.2">
      <c r="A60" s="8"/>
      <c r="B60" s="9">
        <f t="shared" si="75"/>
        <v>0</v>
      </c>
      <c r="C60" s="9">
        <f t="shared" si="76"/>
        <v>0</v>
      </c>
      <c r="D60" s="9">
        <f t="shared" si="77"/>
        <v>0</v>
      </c>
      <c r="E60" s="8"/>
      <c r="F60" s="8"/>
      <c r="G60" s="8"/>
      <c r="H60" s="8"/>
      <c r="I60" s="8"/>
      <c r="J60" s="8"/>
      <c r="K60" s="8">
        <f t="shared" si="57"/>
        <v>0</v>
      </c>
      <c r="L60" s="8"/>
      <c r="M60" s="9"/>
      <c r="N60" s="9"/>
      <c r="O60" s="10"/>
      <c r="P60" s="10"/>
      <c r="Q60" s="10"/>
      <c r="R60" s="10"/>
      <c r="S60" s="11">
        <f t="shared" si="58"/>
        <v>0</v>
      </c>
      <c r="T60" s="12">
        <f t="shared" si="59"/>
        <v>0</v>
      </c>
      <c r="U60" s="12">
        <f t="shared" si="60"/>
        <v>0</v>
      </c>
      <c r="V60" s="12">
        <f t="shared" si="78"/>
        <v>0</v>
      </c>
      <c r="W60" s="11">
        <f t="shared" si="79"/>
        <v>0</v>
      </c>
      <c r="X60" s="11">
        <f t="shared" si="80"/>
        <v>0</v>
      </c>
      <c r="Y60" s="11">
        <f t="shared" si="81"/>
        <v>0</v>
      </c>
      <c r="Z60" s="11">
        <f t="shared" si="82"/>
        <v>0</v>
      </c>
      <c r="AA60" s="11">
        <f t="shared" si="61"/>
        <v>0</v>
      </c>
      <c r="AB60" s="11"/>
      <c r="AC60" s="11"/>
      <c r="AD60" s="11">
        <f t="shared" si="62"/>
        <v>0</v>
      </c>
      <c r="AE60" s="12"/>
      <c r="AF60" s="11"/>
      <c r="AG60" s="11">
        <f t="shared" si="63"/>
        <v>0</v>
      </c>
      <c r="AH60" s="12"/>
      <c r="AI60" s="12"/>
      <c r="AJ60" s="12">
        <f t="shared" si="64"/>
        <v>0</v>
      </c>
      <c r="AK60" s="12"/>
      <c r="AL60" s="12"/>
      <c r="AM60" s="12">
        <f t="shared" si="65"/>
        <v>0</v>
      </c>
      <c r="AN60" s="12"/>
      <c r="AO60" s="12"/>
      <c r="AP60" s="12">
        <f t="shared" si="66"/>
        <v>0</v>
      </c>
      <c r="AQ60" s="12"/>
      <c r="AR60" s="12"/>
      <c r="AS60" s="12">
        <f t="shared" si="67"/>
        <v>0</v>
      </c>
      <c r="AT60" s="12">
        <f t="shared" si="68"/>
        <v>0</v>
      </c>
      <c r="AU60" s="12">
        <f t="shared" si="69"/>
        <v>0</v>
      </c>
      <c r="AV60" s="12">
        <f t="shared" si="70"/>
        <v>0</v>
      </c>
      <c r="AW60" s="12"/>
      <c r="AX60" s="12"/>
      <c r="AY60" s="12"/>
      <c r="AZ60" s="12">
        <f t="shared" si="71"/>
        <v>0</v>
      </c>
      <c r="BA60" s="12"/>
      <c r="BB60" s="12"/>
      <c r="BC60" s="12">
        <f t="shared" si="72"/>
        <v>0</v>
      </c>
      <c r="BD60" s="12"/>
      <c r="BE60" s="13"/>
      <c r="BF60" s="13"/>
      <c r="BG60" s="13">
        <f t="shared" si="73"/>
        <v>0</v>
      </c>
      <c r="BH60" s="13"/>
      <c r="BI60" s="13"/>
      <c r="BJ60" s="13"/>
      <c r="BK60" s="13">
        <f t="shared" si="74"/>
        <v>0</v>
      </c>
      <c r="BL60" s="33">
        <f t="shared" si="83"/>
        <v>0</v>
      </c>
      <c r="BM60" s="34">
        <f t="shared" si="84"/>
        <v>0</v>
      </c>
      <c r="BN60" s="14"/>
      <c r="BO60" s="11"/>
      <c r="BP60" s="15"/>
      <c r="BQ60" s="15"/>
      <c r="BR60" s="15"/>
      <c r="BS60" s="15"/>
    </row>
    <row r="61" spans="1:71" x14ac:dyDescent="0.2">
      <c r="A61" s="8"/>
      <c r="B61" s="9">
        <f t="shared" si="75"/>
        <v>0</v>
      </c>
      <c r="C61" s="9">
        <f t="shared" si="76"/>
        <v>0</v>
      </c>
      <c r="D61" s="9">
        <f t="shared" si="77"/>
        <v>0</v>
      </c>
      <c r="E61" s="8"/>
      <c r="F61" s="8"/>
      <c r="G61" s="8"/>
      <c r="H61" s="8"/>
      <c r="I61" s="8"/>
      <c r="J61" s="8"/>
      <c r="K61" s="8">
        <f t="shared" si="57"/>
        <v>0</v>
      </c>
      <c r="L61" s="8"/>
      <c r="M61" s="9"/>
      <c r="N61" s="9"/>
      <c r="O61" s="10"/>
      <c r="P61" s="10"/>
      <c r="Q61" s="10"/>
      <c r="R61" s="10"/>
      <c r="S61" s="11">
        <f t="shared" si="58"/>
        <v>0</v>
      </c>
      <c r="T61" s="12">
        <f t="shared" si="59"/>
        <v>0</v>
      </c>
      <c r="U61" s="12">
        <f t="shared" si="60"/>
        <v>0</v>
      </c>
      <c r="V61" s="12">
        <f t="shared" si="78"/>
        <v>0</v>
      </c>
      <c r="W61" s="11">
        <f t="shared" si="79"/>
        <v>0</v>
      </c>
      <c r="X61" s="11">
        <f t="shared" si="80"/>
        <v>0</v>
      </c>
      <c r="Y61" s="11">
        <f t="shared" si="81"/>
        <v>0</v>
      </c>
      <c r="Z61" s="11">
        <f t="shared" si="82"/>
        <v>0</v>
      </c>
      <c r="AA61" s="11">
        <f t="shared" si="61"/>
        <v>0</v>
      </c>
      <c r="AB61" s="11"/>
      <c r="AC61" s="11"/>
      <c r="AD61" s="11">
        <f t="shared" si="62"/>
        <v>0</v>
      </c>
      <c r="AE61" s="12"/>
      <c r="AF61" s="11"/>
      <c r="AG61" s="11">
        <f t="shared" si="63"/>
        <v>0</v>
      </c>
      <c r="AH61" s="12"/>
      <c r="AI61" s="12"/>
      <c r="AJ61" s="12">
        <f t="shared" si="64"/>
        <v>0</v>
      </c>
      <c r="AK61" s="12"/>
      <c r="AL61" s="12"/>
      <c r="AM61" s="12">
        <f t="shared" si="65"/>
        <v>0</v>
      </c>
      <c r="AN61" s="12"/>
      <c r="AO61" s="12"/>
      <c r="AP61" s="12">
        <f t="shared" si="66"/>
        <v>0</v>
      </c>
      <c r="AQ61" s="12"/>
      <c r="AR61" s="12"/>
      <c r="AS61" s="12">
        <f t="shared" si="67"/>
        <v>0</v>
      </c>
      <c r="AT61" s="12">
        <f t="shared" si="68"/>
        <v>0</v>
      </c>
      <c r="AU61" s="12">
        <f t="shared" si="69"/>
        <v>0</v>
      </c>
      <c r="AV61" s="12">
        <f t="shared" si="70"/>
        <v>0</v>
      </c>
      <c r="AW61" s="12"/>
      <c r="AX61" s="12"/>
      <c r="AY61" s="12"/>
      <c r="AZ61" s="12">
        <f t="shared" si="71"/>
        <v>0</v>
      </c>
      <c r="BA61" s="12"/>
      <c r="BB61" s="12"/>
      <c r="BC61" s="12">
        <f t="shared" si="72"/>
        <v>0</v>
      </c>
      <c r="BD61" s="12"/>
      <c r="BE61" s="13"/>
      <c r="BF61" s="13"/>
      <c r="BG61" s="13">
        <f t="shared" si="73"/>
        <v>0</v>
      </c>
      <c r="BH61" s="13"/>
      <c r="BI61" s="13"/>
      <c r="BJ61" s="13"/>
      <c r="BK61" s="13">
        <f t="shared" si="74"/>
        <v>0</v>
      </c>
      <c r="BL61" s="33">
        <f t="shared" si="83"/>
        <v>0</v>
      </c>
      <c r="BM61" s="34">
        <f t="shared" si="84"/>
        <v>0</v>
      </c>
      <c r="BN61" s="14"/>
      <c r="BO61" s="11"/>
      <c r="BP61" s="15"/>
      <c r="BQ61" s="15"/>
      <c r="BR61" s="15"/>
      <c r="BS61" s="15"/>
    </row>
    <row r="62" spans="1:71" x14ac:dyDescent="0.2">
      <c r="A62" s="8"/>
      <c r="B62" s="9">
        <f t="shared" si="75"/>
        <v>0</v>
      </c>
      <c r="C62" s="9">
        <f t="shared" si="76"/>
        <v>0</v>
      </c>
      <c r="D62" s="9">
        <f t="shared" si="77"/>
        <v>0</v>
      </c>
      <c r="E62" s="8"/>
      <c r="F62" s="8"/>
      <c r="G62" s="8"/>
      <c r="H62" s="8"/>
      <c r="I62" s="8"/>
      <c r="J62" s="8"/>
      <c r="K62" s="8">
        <f t="shared" si="57"/>
        <v>0</v>
      </c>
      <c r="L62" s="8"/>
      <c r="M62" s="9"/>
      <c r="N62" s="9"/>
      <c r="O62" s="10"/>
      <c r="P62" s="10"/>
      <c r="Q62" s="10"/>
      <c r="R62" s="10"/>
      <c r="S62" s="11">
        <f t="shared" si="58"/>
        <v>0</v>
      </c>
      <c r="T62" s="12">
        <f t="shared" si="59"/>
        <v>0</v>
      </c>
      <c r="U62" s="12">
        <f t="shared" si="60"/>
        <v>0</v>
      </c>
      <c r="V62" s="12">
        <f t="shared" si="78"/>
        <v>0</v>
      </c>
      <c r="W62" s="11">
        <f t="shared" si="79"/>
        <v>0</v>
      </c>
      <c r="X62" s="11">
        <f t="shared" si="80"/>
        <v>0</v>
      </c>
      <c r="Y62" s="11">
        <f t="shared" si="81"/>
        <v>0</v>
      </c>
      <c r="Z62" s="11">
        <f t="shared" si="82"/>
        <v>0</v>
      </c>
      <c r="AA62" s="11">
        <f t="shared" si="61"/>
        <v>0</v>
      </c>
      <c r="AB62" s="11"/>
      <c r="AC62" s="11"/>
      <c r="AD62" s="11">
        <f t="shared" si="62"/>
        <v>0</v>
      </c>
      <c r="AE62" s="12"/>
      <c r="AF62" s="11"/>
      <c r="AG62" s="11">
        <f t="shared" si="63"/>
        <v>0</v>
      </c>
      <c r="AH62" s="12"/>
      <c r="AI62" s="12"/>
      <c r="AJ62" s="12">
        <f t="shared" si="64"/>
        <v>0</v>
      </c>
      <c r="AK62" s="12"/>
      <c r="AL62" s="12"/>
      <c r="AM62" s="12">
        <f t="shared" si="65"/>
        <v>0</v>
      </c>
      <c r="AN62" s="12"/>
      <c r="AO62" s="12"/>
      <c r="AP62" s="12">
        <f t="shared" si="66"/>
        <v>0</v>
      </c>
      <c r="AQ62" s="12"/>
      <c r="AR62" s="12"/>
      <c r="AS62" s="12">
        <f t="shared" si="67"/>
        <v>0</v>
      </c>
      <c r="AT62" s="12">
        <f t="shared" si="68"/>
        <v>0</v>
      </c>
      <c r="AU62" s="12">
        <f t="shared" si="69"/>
        <v>0</v>
      </c>
      <c r="AV62" s="12">
        <f t="shared" si="70"/>
        <v>0</v>
      </c>
      <c r="AW62" s="12"/>
      <c r="AX62" s="12"/>
      <c r="AY62" s="12"/>
      <c r="AZ62" s="12">
        <f t="shared" si="71"/>
        <v>0</v>
      </c>
      <c r="BA62" s="12"/>
      <c r="BB62" s="12"/>
      <c r="BC62" s="12">
        <f t="shared" si="72"/>
        <v>0</v>
      </c>
      <c r="BD62" s="12"/>
      <c r="BE62" s="13"/>
      <c r="BF62" s="13"/>
      <c r="BG62" s="13">
        <f t="shared" si="73"/>
        <v>0</v>
      </c>
      <c r="BH62" s="13"/>
      <c r="BI62" s="13"/>
      <c r="BJ62" s="13"/>
      <c r="BK62" s="13">
        <f t="shared" si="74"/>
        <v>0</v>
      </c>
      <c r="BL62" s="33">
        <f t="shared" si="83"/>
        <v>0</v>
      </c>
      <c r="BM62" s="34">
        <f t="shared" si="84"/>
        <v>0</v>
      </c>
      <c r="BN62" s="14"/>
      <c r="BO62" s="11"/>
      <c r="BP62" s="15"/>
      <c r="BQ62" s="15"/>
      <c r="BR62" s="15"/>
      <c r="BS62" s="15"/>
    </row>
    <row r="63" spans="1:71" x14ac:dyDescent="0.2">
      <c r="A63" s="8"/>
      <c r="B63" s="9">
        <f t="shared" si="75"/>
        <v>0</v>
      </c>
      <c r="C63" s="9">
        <f t="shared" si="76"/>
        <v>0</v>
      </c>
      <c r="D63" s="9">
        <f t="shared" si="77"/>
        <v>0</v>
      </c>
      <c r="E63" s="8"/>
      <c r="F63" s="8"/>
      <c r="G63" s="8"/>
      <c r="H63" s="8"/>
      <c r="I63" s="8"/>
      <c r="J63" s="8"/>
      <c r="K63" s="8">
        <f t="shared" si="57"/>
        <v>0</v>
      </c>
      <c r="L63" s="8"/>
      <c r="M63" s="9"/>
      <c r="N63" s="9"/>
      <c r="O63" s="10"/>
      <c r="P63" s="10"/>
      <c r="Q63" s="10"/>
      <c r="R63" s="10"/>
      <c r="S63" s="11">
        <f t="shared" si="58"/>
        <v>0</v>
      </c>
      <c r="T63" s="12">
        <f t="shared" si="59"/>
        <v>0</v>
      </c>
      <c r="U63" s="12">
        <f t="shared" si="60"/>
        <v>0</v>
      </c>
      <c r="V63" s="12">
        <f t="shared" si="78"/>
        <v>0</v>
      </c>
      <c r="W63" s="11">
        <f t="shared" si="79"/>
        <v>0</v>
      </c>
      <c r="X63" s="11">
        <f t="shared" si="80"/>
        <v>0</v>
      </c>
      <c r="Y63" s="11">
        <f t="shared" si="81"/>
        <v>0</v>
      </c>
      <c r="Z63" s="11">
        <f t="shared" si="82"/>
        <v>0</v>
      </c>
      <c r="AA63" s="11">
        <f t="shared" si="61"/>
        <v>0</v>
      </c>
      <c r="AB63" s="11"/>
      <c r="AC63" s="11"/>
      <c r="AD63" s="11">
        <f t="shared" si="62"/>
        <v>0</v>
      </c>
      <c r="AE63" s="12"/>
      <c r="AF63" s="11"/>
      <c r="AG63" s="11">
        <f t="shared" si="63"/>
        <v>0</v>
      </c>
      <c r="AH63" s="12"/>
      <c r="AI63" s="12"/>
      <c r="AJ63" s="12">
        <f t="shared" si="64"/>
        <v>0</v>
      </c>
      <c r="AK63" s="12"/>
      <c r="AL63" s="12"/>
      <c r="AM63" s="12">
        <f t="shared" si="65"/>
        <v>0</v>
      </c>
      <c r="AN63" s="12"/>
      <c r="AO63" s="12"/>
      <c r="AP63" s="12">
        <f t="shared" si="66"/>
        <v>0</v>
      </c>
      <c r="AQ63" s="12"/>
      <c r="AR63" s="12"/>
      <c r="AS63" s="12">
        <f t="shared" si="67"/>
        <v>0</v>
      </c>
      <c r="AT63" s="12">
        <f t="shared" si="68"/>
        <v>0</v>
      </c>
      <c r="AU63" s="12">
        <f t="shared" si="69"/>
        <v>0</v>
      </c>
      <c r="AV63" s="12">
        <f t="shared" si="70"/>
        <v>0</v>
      </c>
      <c r="AW63" s="12"/>
      <c r="AX63" s="12"/>
      <c r="AY63" s="12"/>
      <c r="AZ63" s="12">
        <f t="shared" si="71"/>
        <v>0</v>
      </c>
      <c r="BA63" s="12"/>
      <c r="BB63" s="12"/>
      <c r="BC63" s="12">
        <f t="shared" si="72"/>
        <v>0</v>
      </c>
      <c r="BD63" s="12"/>
      <c r="BE63" s="13"/>
      <c r="BF63" s="13"/>
      <c r="BG63" s="13">
        <f t="shared" si="73"/>
        <v>0</v>
      </c>
      <c r="BH63" s="13"/>
      <c r="BI63" s="13"/>
      <c r="BJ63" s="13"/>
      <c r="BK63" s="13">
        <f t="shared" si="74"/>
        <v>0</v>
      </c>
      <c r="BL63" s="33">
        <f t="shared" si="83"/>
        <v>0</v>
      </c>
      <c r="BM63" s="34">
        <f t="shared" si="84"/>
        <v>0</v>
      </c>
      <c r="BN63" s="14"/>
      <c r="BO63" s="11"/>
      <c r="BP63" s="15"/>
      <c r="BQ63" s="15"/>
      <c r="BR63" s="15"/>
      <c r="BS63" s="15"/>
    </row>
    <row r="64" spans="1:71" x14ac:dyDescent="0.2">
      <c r="A64" s="8"/>
      <c r="B64" s="9">
        <f t="shared" si="75"/>
        <v>0</v>
      </c>
      <c r="C64" s="9">
        <f t="shared" si="76"/>
        <v>0</v>
      </c>
      <c r="D64" s="9">
        <f t="shared" si="77"/>
        <v>0</v>
      </c>
      <c r="E64" s="8"/>
      <c r="F64" s="8"/>
      <c r="G64" s="8"/>
      <c r="H64" s="8"/>
      <c r="I64" s="8"/>
      <c r="J64" s="8"/>
      <c r="K64" s="8">
        <f t="shared" si="57"/>
        <v>0</v>
      </c>
      <c r="L64" s="8"/>
      <c r="M64" s="9"/>
      <c r="N64" s="9"/>
      <c r="O64" s="10"/>
      <c r="P64" s="10"/>
      <c r="Q64" s="10"/>
      <c r="R64" s="10"/>
      <c r="S64" s="11">
        <f t="shared" si="58"/>
        <v>0</v>
      </c>
      <c r="T64" s="12">
        <f t="shared" si="59"/>
        <v>0</v>
      </c>
      <c r="U64" s="12">
        <f t="shared" si="60"/>
        <v>0</v>
      </c>
      <c r="V64" s="12">
        <f t="shared" si="78"/>
        <v>0</v>
      </c>
      <c r="W64" s="11">
        <f t="shared" si="79"/>
        <v>0</v>
      </c>
      <c r="X64" s="11">
        <f t="shared" si="80"/>
        <v>0</v>
      </c>
      <c r="Y64" s="11">
        <f t="shared" si="81"/>
        <v>0</v>
      </c>
      <c r="Z64" s="11">
        <f t="shared" si="82"/>
        <v>0</v>
      </c>
      <c r="AA64" s="11">
        <f t="shared" si="61"/>
        <v>0</v>
      </c>
      <c r="AB64" s="11"/>
      <c r="AC64" s="11"/>
      <c r="AD64" s="11">
        <f t="shared" si="62"/>
        <v>0</v>
      </c>
      <c r="AE64" s="12"/>
      <c r="AF64" s="11"/>
      <c r="AG64" s="11">
        <f t="shared" si="63"/>
        <v>0</v>
      </c>
      <c r="AH64" s="12"/>
      <c r="AI64" s="12"/>
      <c r="AJ64" s="12">
        <f t="shared" si="64"/>
        <v>0</v>
      </c>
      <c r="AK64" s="12"/>
      <c r="AL64" s="12"/>
      <c r="AM64" s="12">
        <f t="shared" si="65"/>
        <v>0</v>
      </c>
      <c r="AN64" s="12"/>
      <c r="AO64" s="12"/>
      <c r="AP64" s="12">
        <f t="shared" si="66"/>
        <v>0</v>
      </c>
      <c r="AQ64" s="12"/>
      <c r="AR64" s="12"/>
      <c r="AS64" s="12">
        <f t="shared" si="67"/>
        <v>0</v>
      </c>
      <c r="AT64" s="12">
        <f t="shared" si="68"/>
        <v>0</v>
      </c>
      <c r="AU64" s="12">
        <f t="shared" si="69"/>
        <v>0</v>
      </c>
      <c r="AV64" s="12">
        <f t="shared" si="70"/>
        <v>0</v>
      </c>
      <c r="AW64" s="12"/>
      <c r="AX64" s="12"/>
      <c r="AY64" s="12"/>
      <c r="AZ64" s="12">
        <f t="shared" si="71"/>
        <v>0</v>
      </c>
      <c r="BA64" s="12"/>
      <c r="BB64" s="12"/>
      <c r="BC64" s="12">
        <f t="shared" si="72"/>
        <v>0</v>
      </c>
      <c r="BD64" s="12"/>
      <c r="BE64" s="13"/>
      <c r="BF64" s="13"/>
      <c r="BG64" s="13">
        <f t="shared" si="73"/>
        <v>0</v>
      </c>
      <c r="BH64" s="13"/>
      <c r="BI64" s="13"/>
      <c r="BJ64" s="13"/>
      <c r="BK64" s="13">
        <f t="shared" si="74"/>
        <v>0</v>
      </c>
      <c r="BL64" s="33">
        <f t="shared" si="83"/>
        <v>0</v>
      </c>
      <c r="BM64" s="34">
        <f t="shared" si="84"/>
        <v>0</v>
      </c>
      <c r="BN64" s="14"/>
      <c r="BO64" s="11"/>
      <c r="BP64" s="15"/>
      <c r="BQ64" s="15"/>
      <c r="BR64" s="15"/>
      <c r="BS64" s="15"/>
    </row>
    <row r="65" spans="1:71" x14ac:dyDescent="0.2">
      <c r="A65" s="8"/>
      <c r="B65" s="9">
        <f t="shared" si="75"/>
        <v>0</v>
      </c>
      <c r="C65" s="9">
        <f t="shared" si="76"/>
        <v>0</v>
      </c>
      <c r="D65" s="9">
        <f t="shared" si="77"/>
        <v>0</v>
      </c>
      <c r="E65" s="8"/>
      <c r="F65" s="8"/>
      <c r="G65" s="8"/>
      <c r="H65" s="8"/>
      <c r="I65" s="8"/>
      <c r="J65" s="8"/>
      <c r="K65" s="8">
        <f t="shared" si="57"/>
        <v>0</v>
      </c>
      <c r="L65" s="8"/>
      <c r="M65" s="9"/>
      <c r="N65" s="9"/>
      <c r="O65" s="10"/>
      <c r="P65" s="10"/>
      <c r="Q65" s="10"/>
      <c r="R65" s="10"/>
      <c r="S65" s="11">
        <f t="shared" si="58"/>
        <v>0</v>
      </c>
      <c r="T65" s="12">
        <f t="shared" si="59"/>
        <v>0</v>
      </c>
      <c r="U65" s="12">
        <f t="shared" si="60"/>
        <v>0</v>
      </c>
      <c r="V65" s="12">
        <f t="shared" si="78"/>
        <v>0</v>
      </c>
      <c r="W65" s="11">
        <f t="shared" si="79"/>
        <v>0</v>
      </c>
      <c r="X65" s="11">
        <f t="shared" si="80"/>
        <v>0</v>
      </c>
      <c r="Y65" s="11">
        <f t="shared" si="81"/>
        <v>0</v>
      </c>
      <c r="Z65" s="11">
        <f t="shared" si="82"/>
        <v>0</v>
      </c>
      <c r="AA65" s="11">
        <f t="shared" si="61"/>
        <v>0</v>
      </c>
      <c r="AB65" s="11"/>
      <c r="AC65" s="11"/>
      <c r="AD65" s="11">
        <f t="shared" si="62"/>
        <v>0</v>
      </c>
      <c r="AE65" s="12"/>
      <c r="AF65" s="11"/>
      <c r="AG65" s="11">
        <f t="shared" si="63"/>
        <v>0</v>
      </c>
      <c r="AH65" s="12"/>
      <c r="AI65" s="12"/>
      <c r="AJ65" s="12">
        <f t="shared" si="64"/>
        <v>0</v>
      </c>
      <c r="AK65" s="12"/>
      <c r="AL65" s="12"/>
      <c r="AM65" s="12">
        <f t="shared" si="65"/>
        <v>0</v>
      </c>
      <c r="AN65" s="12"/>
      <c r="AO65" s="12"/>
      <c r="AP65" s="12">
        <f t="shared" si="66"/>
        <v>0</v>
      </c>
      <c r="AQ65" s="12"/>
      <c r="AR65" s="12"/>
      <c r="AS65" s="12">
        <f t="shared" si="67"/>
        <v>0</v>
      </c>
      <c r="AT65" s="12">
        <f t="shared" si="68"/>
        <v>0</v>
      </c>
      <c r="AU65" s="12">
        <f t="shared" si="69"/>
        <v>0</v>
      </c>
      <c r="AV65" s="12">
        <f t="shared" si="70"/>
        <v>0</v>
      </c>
      <c r="AW65" s="12"/>
      <c r="AX65" s="12"/>
      <c r="AY65" s="12"/>
      <c r="AZ65" s="12">
        <f t="shared" si="71"/>
        <v>0</v>
      </c>
      <c r="BA65" s="12"/>
      <c r="BB65" s="12"/>
      <c r="BC65" s="12">
        <f t="shared" si="72"/>
        <v>0</v>
      </c>
      <c r="BD65" s="12"/>
      <c r="BE65" s="13"/>
      <c r="BF65" s="13"/>
      <c r="BG65" s="13">
        <f t="shared" si="73"/>
        <v>0</v>
      </c>
      <c r="BH65" s="13"/>
      <c r="BI65" s="13"/>
      <c r="BJ65" s="13"/>
      <c r="BK65" s="13">
        <f t="shared" si="74"/>
        <v>0</v>
      </c>
      <c r="BL65" s="33">
        <f t="shared" si="83"/>
        <v>0</v>
      </c>
      <c r="BM65" s="34">
        <f t="shared" si="84"/>
        <v>0</v>
      </c>
      <c r="BN65" s="14"/>
      <c r="BO65" s="11"/>
      <c r="BP65" s="15"/>
      <c r="BQ65" s="15"/>
      <c r="BR65" s="15"/>
      <c r="BS65" s="15"/>
    </row>
    <row r="66" spans="1:71" x14ac:dyDescent="0.2">
      <c r="A66" s="8"/>
      <c r="B66" s="9">
        <f t="shared" si="75"/>
        <v>0</v>
      </c>
      <c r="C66" s="9">
        <f t="shared" si="76"/>
        <v>0</v>
      </c>
      <c r="D66" s="9">
        <f t="shared" si="77"/>
        <v>0</v>
      </c>
      <c r="E66" s="8"/>
      <c r="F66" s="8"/>
      <c r="G66" s="8"/>
      <c r="H66" s="8"/>
      <c r="I66" s="8"/>
      <c r="J66" s="8"/>
      <c r="K66" s="8">
        <f t="shared" si="57"/>
        <v>0</v>
      </c>
      <c r="L66" s="8"/>
      <c r="M66" s="9"/>
      <c r="N66" s="9"/>
      <c r="O66" s="10"/>
      <c r="P66" s="10"/>
      <c r="Q66" s="10"/>
      <c r="R66" s="10"/>
      <c r="S66" s="11">
        <f t="shared" si="58"/>
        <v>0</v>
      </c>
      <c r="T66" s="12">
        <f t="shared" si="59"/>
        <v>0</v>
      </c>
      <c r="U66" s="12">
        <f t="shared" si="60"/>
        <v>0</v>
      </c>
      <c r="V66" s="12">
        <f t="shared" si="78"/>
        <v>0</v>
      </c>
      <c r="W66" s="11">
        <f t="shared" si="79"/>
        <v>0</v>
      </c>
      <c r="X66" s="11">
        <f t="shared" si="80"/>
        <v>0</v>
      </c>
      <c r="Y66" s="11">
        <f t="shared" si="81"/>
        <v>0</v>
      </c>
      <c r="Z66" s="11">
        <f t="shared" si="82"/>
        <v>0</v>
      </c>
      <c r="AA66" s="11">
        <f t="shared" si="61"/>
        <v>0</v>
      </c>
      <c r="AB66" s="11"/>
      <c r="AC66" s="11"/>
      <c r="AD66" s="11">
        <f t="shared" si="62"/>
        <v>0</v>
      </c>
      <c r="AE66" s="12"/>
      <c r="AF66" s="11"/>
      <c r="AG66" s="11">
        <f t="shared" si="63"/>
        <v>0</v>
      </c>
      <c r="AH66" s="12"/>
      <c r="AI66" s="12"/>
      <c r="AJ66" s="12">
        <f t="shared" si="64"/>
        <v>0</v>
      </c>
      <c r="AK66" s="12"/>
      <c r="AL66" s="12"/>
      <c r="AM66" s="12">
        <f t="shared" si="65"/>
        <v>0</v>
      </c>
      <c r="AN66" s="12"/>
      <c r="AO66" s="12"/>
      <c r="AP66" s="12">
        <f t="shared" si="66"/>
        <v>0</v>
      </c>
      <c r="AQ66" s="12"/>
      <c r="AR66" s="12"/>
      <c r="AS66" s="12">
        <f t="shared" si="67"/>
        <v>0</v>
      </c>
      <c r="AT66" s="12">
        <f t="shared" si="68"/>
        <v>0</v>
      </c>
      <c r="AU66" s="12">
        <f t="shared" si="69"/>
        <v>0</v>
      </c>
      <c r="AV66" s="12">
        <f t="shared" si="70"/>
        <v>0</v>
      </c>
      <c r="AW66" s="12"/>
      <c r="AX66" s="12"/>
      <c r="AY66" s="12"/>
      <c r="AZ66" s="12">
        <f t="shared" si="71"/>
        <v>0</v>
      </c>
      <c r="BA66" s="12"/>
      <c r="BB66" s="12"/>
      <c r="BC66" s="12">
        <f t="shared" si="72"/>
        <v>0</v>
      </c>
      <c r="BD66" s="12"/>
      <c r="BE66" s="13"/>
      <c r="BF66" s="13"/>
      <c r="BG66" s="13">
        <f t="shared" si="73"/>
        <v>0</v>
      </c>
      <c r="BH66" s="13"/>
      <c r="BI66" s="13"/>
      <c r="BJ66" s="13"/>
      <c r="BK66" s="13">
        <f t="shared" si="74"/>
        <v>0</v>
      </c>
      <c r="BL66" s="33">
        <f t="shared" si="83"/>
        <v>0</v>
      </c>
      <c r="BM66" s="34">
        <f t="shared" si="84"/>
        <v>0</v>
      </c>
      <c r="BN66" s="14"/>
      <c r="BO66" s="11"/>
      <c r="BP66" s="15"/>
      <c r="BQ66" s="15"/>
      <c r="BR66" s="15"/>
      <c r="BS66" s="15"/>
    </row>
    <row r="67" spans="1:71" x14ac:dyDescent="0.2">
      <c r="A67" s="8"/>
      <c r="B67" s="9">
        <f t="shared" si="75"/>
        <v>0</v>
      </c>
      <c r="C67" s="9">
        <f t="shared" si="76"/>
        <v>0</v>
      </c>
      <c r="D67" s="9">
        <f t="shared" si="77"/>
        <v>0</v>
      </c>
      <c r="E67" s="8"/>
      <c r="F67" s="8"/>
      <c r="G67" s="8"/>
      <c r="H67" s="8"/>
      <c r="I67" s="8"/>
      <c r="J67" s="8"/>
      <c r="K67" s="8">
        <f t="shared" si="57"/>
        <v>0</v>
      </c>
      <c r="L67" s="8"/>
      <c r="M67" s="9"/>
      <c r="N67" s="9"/>
      <c r="O67" s="10"/>
      <c r="P67" s="10"/>
      <c r="Q67" s="10"/>
      <c r="R67" s="10"/>
      <c r="S67" s="11">
        <f t="shared" si="58"/>
        <v>0</v>
      </c>
      <c r="T67" s="12">
        <f t="shared" si="59"/>
        <v>0</v>
      </c>
      <c r="U67" s="12">
        <f t="shared" si="60"/>
        <v>0</v>
      </c>
      <c r="V67" s="12">
        <f t="shared" si="78"/>
        <v>0</v>
      </c>
      <c r="W67" s="11">
        <f t="shared" si="79"/>
        <v>0</v>
      </c>
      <c r="X67" s="11">
        <f t="shared" si="80"/>
        <v>0</v>
      </c>
      <c r="Y67" s="11">
        <f t="shared" si="81"/>
        <v>0</v>
      </c>
      <c r="Z67" s="11">
        <f t="shared" si="82"/>
        <v>0</v>
      </c>
      <c r="AA67" s="11">
        <f t="shared" si="61"/>
        <v>0</v>
      </c>
      <c r="AB67" s="11"/>
      <c r="AC67" s="11"/>
      <c r="AD67" s="11">
        <f t="shared" si="62"/>
        <v>0</v>
      </c>
      <c r="AE67" s="12"/>
      <c r="AF67" s="11"/>
      <c r="AG67" s="11">
        <f t="shared" si="63"/>
        <v>0</v>
      </c>
      <c r="AH67" s="12"/>
      <c r="AI67" s="12"/>
      <c r="AJ67" s="12">
        <f t="shared" si="64"/>
        <v>0</v>
      </c>
      <c r="AK67" s="12"/>
      <c r="AL67" s="12"/>
      <c r="AM67" s="12">
        <f t="shared" si="65"/>
        <v>0</v>
      </c>
      <c r="AN67" s="12"/>
      <c r="AO67" s="12"/>
      <c r="AP67" s="12">
        <f t="shared" si="66"/>
        <v>0</v>
      </c>
      <c r="AQ67" s="12"/>
      <c r="AR67" s="12"/>
      <c r="AS67" s="12">
        <f t="shared" si="67"/>
        <v>0</v>
      </c>
      <c r="AT67" s="12">
        <f t="shared" si="68"/>
        <v>0</v>
      </c>
      <c r="AU67" s="12">
        <f t="shared" si="69"/>
        <v>0</v>
      </c>
      <c r="AV67" s="12">
        <f t="shared" si="70"/>
        <v>0</v>
      </c>
      <c r="AW67" s="12"/>
      <c r="AX67" s="12"/>
      <c r="AY67" s="12"/>
      <c r="AZ67" s="12">
        <f t="shared" si="71"/>
        <v>0</v>
      </c>
      <c r="BA67" s="12"/>
      <c r="BB67" s="12"/>
      <c r="BC67" s="12">
        <f t="shared" si="72"/>
        <v>0</v>
      </c>
      <c r="BD67" s="12"/>
      <c r="BE67" s="13"/>
      <c r="BF67" s="13"/>
      <c r="BG67" s="13">
        <f t="shared" si="73"/>
        <v>0</v>
      </c>
      <c r="BH67" s="13"/>
      <c r="BI67" s="13"/>
      <c r="BJ67" s="13"/>
      <c r="BK67" s="13">
        <f t="shared" si="74"/>
        <v>0</v>
      </c>
      <c r="BL67" s="33">
        <f t="shared" si="83"/>
        <v>0</v>
      </c>
      <c r="BM67" s="34">
        <f t="shared" si="84"/>
        <v>0</v>
      </c>
      <c r="BN67" s="14"/>
      <c r="BO67" s="11"/>
      <c r="BP67" s="15"/>
      <c r="BQ67" s="15"/>
      <c r="BR67" s="15"/>
      <c r="BS67" s="15"/>
    </row>
    <row r="68" spans="1:71" x14ac:dyDescent="0.2">
      <c r="A68" s="8"/>
      <c r="B68" s="9">
        <f t="shared" si="75"/>
        <v>0</v>
      </c>
      <c r="C68" s="9">
        <f t="shared" si="76"/>
        <v>0</v>
      </c>
      <c r="D68" s="9">
        <f t="shared" si="77"/>
        <v>0</v>
      </c>
      <c r="E68" s="8"/>
      <c r="F68" s="8"/>
      <c r="G68" s="8"/>
      <c r="H68" s="8"/>
      <c r="I68" s="8"/>
      <c r="J68" s="8"/>
      <c r="K68" s="8">
        <f t="shared" si="57"/>
        <v>0</v>
      </c>
      <c r="L68" s="8"/>
      <c r="M68" s="9"/>
      <c r="N68" s="9"/>
      <c r="O68" s="10"/>
      <c r="P68" s="10"/>
      <c r="Q68" s="10"/>
      <c r="R68" s="10"/>
      <c r="S68" s="11">
        <f t="shared" si="58"/>
        <v>0</v>
      </c>
      <c r="T68" s="12">
        <f t="shared" si="59"/>
        <v>0</v>
      </c>
      <c r="U68" s="12">
        <f t="shared" si="60"/>
        <v>0</v>
      </c>
      <c r="V68" s="12">
        <f t="shared" si="78"/>
        <v>0</v>
      </c>
      <c r="W68" s="11">
        <f t="shared" si="79"/>
        <v>0</v>
      </c>
      <c r="X68" s="11">
        <f t="shared" si="80"/>
        <v>0</v>
      </c>
      <c r="Y68" s="11">
        <f t="shared" si="81"/>
        <v>0</v>
      </c>
      <c r="Z68" s="11">
        <f t="shared" si="82"/>
        <v>0</v>
      </c>
      <c r="AA68" s="11">
        <f t="shared" si="61"/>
        <v>0</v>
      </c>
      <c r="AB68" s="11"/>
      <c r="AC68" s="11"/>
      <c r="AD68" s="11">
        <f t="shared" si="62"/>
        <v>0</v>
      </c>
      <c r="AE68" s="12"/>
      <c r="AF68" s="11"/>
      <c r="AG68" s="11">
        <f t="shared" si="63"/>
        <v>0</v>
      </c>
      <c r="AH68" s="12"/>
      <c r="AI68" s="12"/>
      <c r="AJ68" s="12">
        <f t="shared" si="64"/>
        <v>0</v>
      </c>
      <c r="AK68" s="12"/>
      <c r="AL68" s="12"/>
      <c r="AM68" s="12">
        <f t="shared" si="65"/>
        <v>0</v>
      </c>
      <c r="AN68" s="12"/>
      <c r="AO68" s="12"/>
      <c r="AP68" s="12">
        <f t="shared" si="66"/>
        <v>0</v>
      </c>
      <c r="AQ68" s="12"/>
      <c r="AR68" s="12"/>
      <c r="AS68" s="12">
        <f t="shared" si="67"/>
        <v>0</v>
      </c>
      <c r="AT68" s="12">
        <f t="shared" si="68"/>
        <v>0</v>
      </c>
      <c r="AU68" s="12">
        <f t="shared" si="69"/>
        <v>0</v>
      </c>
      <c r="AV68" s="12">
        <f t="shared" si="70"/>
        <v>0</v>
      </c>
      <c r="AW68" s="12"/>
      <c r="AX68" s="12"/>
      <c r="AY68" s="12"/>
      <c r="AZ68" s="12">
        <f t="shared" si="71"/>
        <v>0</v>
      </c>
      <c r="BA68" s="12"/>
      <c r="BB68" s="12"/>
      <c r="BC68" s="12">
        <f t="shared" si="72"/>
        <v>0</v>
      </c>
      <c r="BD68" s="12"/>
      <c r="BE68" s="13"/>
      <c r="BF68" s="13"/>
      <c r="BG68" s="13">
        <f t="shared" si="73"/>
        <v>0</v>
      </c>
      <c r="BH68" s="13"/>
      <c r="BI68" s="13"/>
      <c r="BJ68" s="13"/>
      <c r="BK68" s="13">
        <f t="shared" si="74"/>
        <v>0</v>
      </c>
      <c r="BL68" s="33">
        <f t="shared" si="83"/>
        <v>0</v>
      </c>
      <c r="BM68" s="34">
        <f t="shared" si="84"/>
        <v>0</v>
      </c>
      <c r="BN68" s="14"/>
      <c r="BO68" s="11"/>
      <c r="BP68" s="15"/>
      <c r="BQ68" s="15"/>
      <c r="BR68" s="15"/>
      <c r="BS68" s="15"/>
    </row>
    <row r="69" spans="1:71" x14ac:dyDescent="0.2">
      <c r="A69" s="8"/>
      <c r="B69" s="9">
        <f t="shared" si="75"/>
        <v>0</v>
      </c>
      <c r="C69" s="9">
        <f t="shared" si="76"/>
        <v>0</v>
      </c>
      <c r="D69" s="9">
        <f t="shared" si="77"/>
        <v>0</v>
      </c>
      <c r="E69" s="8"/>
      <c r="F69" s="8"/>
      <c r="G69" s="8"/>
      <c r="H69" s="8"/>
      <c r="I69" s="8"/>
      <c r="J69" s="8"/>
      <c r="K69" s="8">
        <f t="shared" si="57"/>
        <v>0</v>
      </c>
      <c r="L69" s="8"/>
      <c r="M69" s="9"/>
      <c r="N69" s="9"/>
      <c r="O69" s="10"/>
      <c r="P69" s="10"/>
      <c r="Q69" s="10"/>
      <c r="R69" s="10"/>
      <c r="S69" s="11">
        <f t="shared" si="58"/>
        <v>0</v>
      </c>
      <c r="T69" s="12">
        <f t="shared" si="59"/>
        <v>0</v>
      </c>
      <c r="U69" s="12">
        <f t="shared" si="60"/>
        <v>0</v>
      </c>
      <c r="V69" s="12">
        <f t="shared" si="78"/>
        <v>0</v>
      </c>
      <c r="W69" s="11">
        <f t="shared" si="79"/>
        <v>0</v>
      </c>
      <c r="X69" s="11">
        <f t="shared" si="80"/>
        <v>0</v>
      </c>
      <c r="Y69" s="11">
        <f t="shared" si="81"/>
        <v>0</v>
      </c>
      <c r="Z69" s="11">
        <f t="shared" si="82"/>
        <v>0</v>
      </c>
      <c r="AA69" s="11">
        <f t="shared" si="61"/>
        <v>0</v>
      </c>
      <c r="AB69" s="11"/>
      <c r="AC69" s="11"/>
      <c r="AD69" s="11">
        <f t="shared" si="62"/>
        <v>0</v>
      </c>
      <c r="AE69" s="12"/>
      <c r="AF69" s="11"/>
      <c r="AG69" s="11">
        <f t="shared" si="63"/>
        <v>0</v>
      </c>
      <c r="AH69" s="12"/>
      <c r="AI69" s="12"/>
      <c r="AJ69" s="12">
        <f t="shared" si="64"/>
        <v>0</v>
      </c>
      <c r="AK69" s="12"/>
      <c r="AL69" s="12"/>
      <c r="AM69" s="12">
        <f t="shared" si="65"/>
        <v>0</v>
      </c>
      <c r="AN69" s="12"/>
      <c r="AO69" s="12"/>
      <c r="AP69" s="12">
        <f t="shared" si="66"/>
        <v>0</v>
      </c>
      <c r="AQ69" s="12"/>
      <c r="AR69" s="12"/>
      <c r="AS69" s="12">
        <f t="shared" si="67"/>
        <v>0</v>
      </c>
      <c r="AT69" s="12">
        <f t="shared" si="68"/>
        <v>0</v>
      </c>
      <c r="AU69" s="12">
        <f t="shared" si="69"/>
        <v>0</v>
      </c>
      <c r="AV69" s="12">
        <f t="shared" si="70"/>
        <v>0</v>
      </c>
      <c r="AW69" s="12"/>
      <c r="AX69" s="12"/>
      <c r="AY69" s="12"/>
      <c r="AZ69" s="12">
        <f t="shared" si="71"/>
        <v>0</v>
      </c>
      <c r="BA69" s="12"/>
      <c r="BB69" s="12"/>
      <c r="BC69" s="12">
        <f t="shared" si="72"/>
        <v>0</v>
      </c>
      <c r="BD69" s="12"/>
      <c r="BE69" s="13"/>
      <c r="BF69" s="13"/>
      <c r="BG69" s="13">
        <f t="shared" si="73"/>
        <v>0</v>
      </c>
      <c r="BH69" s="13"/>
      <c r="BI69" s="13"/>
      <c r="BJ69" s="13"/>
      <c r="BK69" s="13">
        <f t="shared" si="74"/>
        <v>0</v>
      </c>
      <c r="BL69" s="33">
        <f t="shared" si="83"/>
        <v>0</v>
      </c>
      <c r="BM69" s="34">
        <f t="shared" si="84"/>
        <v>0</v>
      </c>
      <c r="BN69" s="14"/>
      <c r="BO69" s="11"/>
      <c r="BP69" s="15"/>
      <c r="BQ69" s="15"/>
      <c r="BR69" s="15"/>
      <c r="BS69" s="15"/>
    </row>
    <row r="70" spans="1:71" x14ac:dyDescent="0.2">
      <c r="A70" s="8"/>
      <c r="B70" s="9">
        <f t="shared" si="75"/>
        <v>0</v>
      </c>
      <c r="C70" s="9">
        <f t="shared" si="76"/>
        <v>0</v>
      </c>
      <c r="D70" s="9">
        <f t="shared" si="77"/>
        <v>0</v>
      </c>
      <c r="E70" s="8"/>
      <c r="F70" s="8"/>
      <c r="G70" s="8"/>
      <c r="H70" s="8"/>
      <c r="I70" s="8"/>
      <c r="J70" s="8"/>
      <c r="K70" s="8">
        <f t="shared" si="57"/>
        <v>0</v>
      </c>
      <c r="L70" s="8"/>
      <c r="M70" s="9"/>
      <c r="N70" s="9"/>
      <c r="O70" s="10"/>
      <c r="P70" s="10"/>
      <c r="Q70" s="10"/>
      <c r="R70" s="10"/>
      <c r="S70" s="11">
        <f t="shared" si="58"/>
        <v>0</v>
      </c>
      <c r="T70" s="12">
        <f t="shared" si="59"/>
        <v>0</v>
      </c>
      <c r="U70" s="12">
        <f t="shared" si="60"/>
        <v>0</v>
      </c>
      <c r="V70" s="12">
        <f t="shared" si="78"/>
        <v>0</v>
      </c>
      <c r="W70" s="11">
        <f t="shared" si="79"/>
        <v>0</v>
      </c>
      <c r="X70" s="11">
        <f t="shared" si="80"/>
        <v>0</v>
      </c>
      <c r="Y70" s="11">
        <f t="shared" si="81"/>
        <v>0</v>
      </c>
      <c r="Z70" s="11">
        <f t="shared" si="82"/>
        <v>0</v>
      </c>
      <c r="AA70" s="11">
        <f t="shared" si="61"/>
        <v>0</v>
      </c>
      <c r="AB70" s="11"/>
      <c r="AC70" s="11"/>
      <c r="AD70" s="11">
        <f t="shared" si="62"/>
        <v>0</v>
      </c>
      <c r="AE70" s="12"/>
      <c r="AF70" s="11"/>
      <c r="AG70" s="11">
        <f t="shared" si="63"/>
        <v>0</v>
      </c>
      <c r="AH70" s="12"/>
      <c r="AI70" s="12"/>
      <c r="AJ70" s="12">
        <f t="shared" si="64"/>
        <v>0</v>
      </c>
      <c r="AK70" s="12"/>
      <c r="AL70" s="12"/>
      <c r="AM70" s="12">
        <f t="shared" si="65"/>
        <v>0</v>
      </c>
      <c r="AN70" s="12"/>
      <c r="AO70" s="12"/>
      <c r="AP70" s="12">
        <f t="shared" si="66"/>
        <v>0</v>
      </c>
      <c r="AQ70" s="12"/>
      <c r="AR70" s="12"/>
      <c r="AS70" s="12">
        <f t="shared" si="67"/>
        <v>0</v>
      </c>
      <c r="AT70" s="12">
        <f t="shared" si="68"/>
        <v>0</v>
      </c>
      <c r="AU70" s="12">
        <f t="shared" si="69"/>
        <v>0</v>
      </c>
      <c r="AV70" s="12">
        <f t="shared" si="70"/>
        <v>0</v>
      </c>
      <c r="AW70" s="12"/>
      <c r="AX70" s="12"/>
      <c r="AY70" s="12"/>
      <c r="AZ70" s="12">
        <f t="shared" si="71"/>
        <v>0</v>
      </c>
      <c r="BA70" s="12"/>
      <c r="BB70" s="12"/>
      <c r="BC70" s="12">
        <f t="shared" si="72"/>
        <v>0</v>
      </c>
      <c r="BD70" s="12"/>
      <c r="BE70" s="13"/>
      <c r="BF70" s="13"/>
      <c r="BG70" s="13">
        <f t="shared" si="73"/>
        <v>0</v>
      </c>
      <c r="BH70" s="13"/>
      <c r="BI70" s="13"/>
      <c r="BJ70" s="13"/>
      <c r="BK70" s="13">
        <f t="shared" si="74"/>
        <v>0</v>
      </c>
      <c r="BL70" s="33">
        <f t="shared" si="83"/>
        <v>0</v>
      </c>
      <c r="BM70" s="34">
        <f t="shared" si="84"/>
        <v>0</v>
      </c>
      <c r="BN70" s="14"/>
      <c r="BO70" s="11"/>
      <c r="BP70" s="15"/>
      <c r="BQ70" s="15"/>
      <c r="BR70" s="15"/>
      <c r="BS70" s="15"/>
    </row>
    <row r="71" spans="1:71" x14ac:dyDescent="0.2">
      <c r="A71" s="8"/>
      <c r="B71" s="9">
        <f t="shared" si="75"/>
        <v>0</v>
      </c>
      <c r="C71" s="9">
        <f t="shared" si="76"/>
        <v>0</v>
      </c>
      <c r="D71" s="9">
        <f t="shared" si="77"/>
        <v>0</v>
      </c>
      <c r="E71" s="8"/>
      <c r="F71" s="8"/>
      <c r="G71" s="8"/>
      <c r="H71" s="8"/>
      <c r="I71" s="8"/>
      <c r="J71" s="8"/>
      <c r="K71" s="8">
        <f t="shared" si="57"/>
        <v>0</v>
      </c>
      <c r="L71" s="8"/>
      <c r="M71" s="9"/>
      <c r="N71" s="9"/>
      <c r="O71" s="10"/>
      <c r="P71" s="10"/>
      <c r="Q71" s="10"/>
      <c r="R71" s="10"/>
      <c r="S71" s="11">
        <f t="shared" si="58"/>
        <v>0</v>
      </c>
      <c r="T71" s="12">
        <f t="shared" si="59"/>
        <v>0</v>
      </c>
      <c r="U71" s="12">
        <f t="shared" si="60"/>
        <v>0</v>
      </c>
      <c r="V71" s="12">
        <f t="shared" si="78"/>
        <v>0</v>
      </c>
      <c r="W71" s="11">
        <f t="shared" si="79"/>
        <v>0</v>
      </c>
      <c r="X71" s="11">
        <f t="shared" si="80"/>
        <v>0</v>
      </c>
      <c r="Y71" s="11">
        <f t="shared" si="81"/>
        <v>0</v>
      </c>
      <c r="Z71" s="11">
        <f t="shared" si="82"/>
        <v>0</v>
      </c>
      <c r="AA71" s="11">
        <f t="shared" si="61"/>
        <v>0</v>
      </c>
      <c r="AB71" s="11"/>
      <c r="AC71" s="11"/>
      <c r="AD71" s="11">
        <f t="shared" si="62"/>
        <v>0</v>
      </c>
      <c r="AE71" s="12"/>
      <c r="AF71" s="11"/>
      <c r="AG71" s="11">
        <f t="shared" si="63"/>
        <v>0</v>
      </c>
      <c r="AH71" s="12"/>
      <c r="AI71" s="12"/>
      <c r="AJ71" s="12">
        <f t="shared" si="64"/>
        <v>0</v>
      </c>
      <c r="AK71" s="12"/>
      <c r="AL71" s="12"/>
      <c r="AM71" s="12">
        <f t="shared" si="65"/>
        <v>0</v>
      </c>
      <c r="AN71" s="12"/>
      <c r="AO71" s="12"/>
      <c r="AP71" s="12">
        <f t="shared" si="66"/>
        <v>0</v>
      </c>
      <c r="AQ71" s="12"/>
      <c r="AR71" s="12"/>
      <c r="AS71" s="12">
        <f t="shared" si="67"/>
        <v>0</v>
      </c>
      <c r="AT71" s="12">
        <f t="shared" si="68"/>
        <v>0</v>
      </c>
      <c r="AU71" s="12">
        <f t="shared" si="69"/>
        <v>0</v>
      </c>
      <c r="AV71" s="12">
        <f t="shared" si="70"/>
        <v>0</v>
      </c>
      <c r="AW71" s="12"/>
      <c r="AX71" s="12"/>
      <c r="AY71" s="12"/>
      <c r="AZ71" s="12">
        <f t="shared" si="71"/>
        <v>0</v>
      </c>
      <c r="BA71" s="12"/>
      <c r="BB71" s="12"/>
      <c r="BC71" s="12">
        <f t="shared" si="72"/>
        <v>0</v>
      </c>
      <c r="BD71" s="12"/>
      <c r="BE71" s="13"/>
      <c r="BF71" s="13"/>
      <c r="BG71" s="13">
        <f t="shared" si="73"/>
        <v>0</v>
      </c>
      <c r="BH71" s="13"/>
      <c r="BI71" s="13"/>
      <c r="BJ71" s="13"/>
      <c r="BK71" s="13">
        <f t="shared" si="74"/>
        <v>0</v>
      </c>
      <c r="BL71" s="33">
        <f t="shared" si="83"/>
        <v>0</v>
      </c>
      <c r="BM71" s="34">
        <f t="shared" si="84"/>
        <v>0</v>
      </c>
      <c r="BN71" s="14"/>
      <c r="BO71" s="11"/>
      <c r="BP71" s="15"/>
      <c r="BQ71" s="15"/>
      <c r="BR71" s="15"/>
      <c r="BS71" s="15"/>
    </row>
    <row r="72" spans="1:71" x14ac:dyDescent="0.2">
      <c r="A72" s="8"/>
      <c r="B72" s="9">
        <f t="shared" ref="B72:B109" si="85">C72+K72</f>
        <v>0</v>
      </c>
      <c r="C72" s="9">
        <f t="shared" ref="C72:C109" si="86">E72+G72+I72</f>
        <v>0</v>
      </c>
      <c r="D72" s="9">
        <f t="shared" ref="D72:D109" si="87">F72+H72+J72</f>
        <v>0</v>
      </c>
      <c r="E72" s="8"/>
      <c r="F72" s="8"/>
      <c r="G72" s="8"/>
      <c r="H72" s="8"/>
      <c r="I72" s="8"/>
      <c r="J72" s="8"/>
      <c r="K72" s="8">
        <f t="shared" si="57"/>
        <v>0</v>
      </c>
      <c r="L72" s="8"/>
      <c r="M72" s="9"/>
      <c r="N72" s="9"/>
      <c r="O72" s="10"/>
      <c r="P72" s="10"/>
      <c r="Q72" s="10"/>
      <c r="R72" s="10"/>
      <c r="S72" s="11">
        <f t="shared" si="58"/>
        <v>0</v>
      </c>
      <c r="T72" s="12">
        <f t="shared" si="59"/>
        <v>0</v>
      </c>
      <c r="U72" s="12">
        <f t="shared" si="60"/>
        <v>0</v>
      </c>
      <c r="V72" s="12">
        <f t="shared" ref="V72:V109" si="88">AB72+AH72+AN72</f>
        <v>0</v>
      </c>
      <c r="W72" s="11">
        <f t="shared" ref="W72:W109" si="89">AC72+AI72+AO72</f>
        <v>0</v>
      </c>
      <c r="X72" s="11">
        <f t="shared" ref="X72:X109" si="90">AD72+AJ72+AP72</f>
        <v>0</v>
      </c>
      <c r="Y72" s="11">
        <f t="shared" ref="Y72:Y109" si="91">AE72+AK72+AQ72</f>
        <v>0</v>
      </c>
      <c r="Z72" s="11">
        <f t="shared" ref="Z72:Z109" si="92">AF72+AL72+AR72</f>
        <v>0</v>
      </c>
      <c r="AA72" s="11">
        <f t="shared" si="61"/>
        <v>0</v>
      </c>
      <c r="AB72" s="11"/>
      <c r="AC72" s="11"/>
      <c r="AD72" s="11">
        <f t="shared" si="62"/>
        <v>0</v>
      </c>
      <c r="AE72" s="12"/>
      <c r="AF72" s="11"/>
      <c r="AG72" s="11">
        <f t="shared" si="63"/>
        <v>0</v>
      </c>
      <c r="AH72" s="12"/>
      <c r="AI72" s="12"/>
      <c r="AJ72" s="12">
        <f t="shared" si="64"/>
        <v>0</v>
      </c>
      <c r="AK72" s="12"/>
      <c r="AL72" s="12"/>
      <c r="AM72" s="12">
        <f t="shared" si="65"/>
        <v>0</v>
      </c>
      <c r="AN72" s="12"/>
      <c r="AO72" s="12"/>
      <c r="AP72" s="12">
        <f t="shared" si="66"/>
        <v>0</v>
      </c>
      <c r="AQ72" s="12"/>
      <c r="AR72" s="12"/>
      <c r="AS72" s="12">
        <f t="shared" si="67"/>
        <v>0</v>
      </c>
      <c r="AT72" s="12">
        <f t="shared" si="68"/>
        <v>0</v>
      </c>
      <c r="AU72" s="12">
        <f t="shared" si="69"/>
        <v>0</v>
      </c>
      <c r="AV72" s="12">
        <f t="shared" si="70"/>
        <v>0</v>
      </c>
      <c r="AW72" s="12"/>
      <c r="AX72" s="12"/>
      <c r="AY72" s="12"/>
      <c r="AZ72" s="12">
        <f t="shared" si="71"/>
        <v>0</v>
      </c>
      <c r="BA72" s="12"/>
      <c r="BB72" s="12"/>
      <c r="BC72" s="12">
        <f t="shared" si="72"/>
        <v>0</v>
      </c>
      <c r="BD72" s="12"/>
      <c r="BE72" s="13"/>
      <c r="BF72" s="13"/>
      <c r="BG72" s="13">
        <f t="shared" si="73"/>
        <v>0</v>
      </c>
      <c r="BH72" s="13"/>
      <c r="BI72" s="13"/>
      <c r="BJ72" s="13"/>
      <c r="BK72" s="13">
        <f t="shared" si="74"/>
        <v>0</v>
      </c>
      <c r="BL72" s="33">
        <f t="shared" ref="BL72:BL109" si="93">BN72+BP72+BR72</f>
        <v>0</v>
      </c>
      <c r="BM72" s="34">
        <f t="shared" ref="BM72:BM109" si="94">BO72+BQ72+BS72</f>
        <v>0</v>
      </c>
      <c r="BN72" s="14"/>
      <c r="BO72" s="11"/>
      <c r="BP72" s="15"/>
      <c r="BQ72" s="15"/>
      <c r="BR72" s="15"/>
      <c r="BS72" s="15"/>
    </row>
    <row r="73" spans="1:71" x14ac:dyDescent="0.2">
      <c r="A73" s="8"/>
      <c r="B73" s="9">
        <f t="shared" si="85"/>
        <v>0</v>
      </c>
      <c r="C73" s="9">
        <f t="shared" si="86"/>
        <v>0</v>
      </c>
      <c r="D73" s="9">
        <f t="shared" si="87"/>
        <v>0</v>
      </c>
      <c r="E73" s="8"/>
      <c r="F73" s="8"/>
      <c r="G73" s="8"/>
      <c r="H73" s="8"/>
      <c r="I73" s="8"/>
      <c r="J73" s="8"/>
      <c r="K73" s="8">
        <f t="shared" si="57"/>
        <v>0</v>
      </c>
      <c r="L73" s="8"/>
      <c r="M73" s="9"/>
      <c r="N73" s="9"/>
      <c r="O73" s="10"/>
      <c r="P73" s="10"/>
      <c r="Q73" s="10"/>
      <c r="R73" s="10"/>
      <c r="S73" s="11">
        <f t="shared" si="58"/>
        <v>0</v>
      </c>
      <c r="T73" s="12">
        <f t="shared" si="59"/>
        <v>0</v>
      </c>
      <c r="U73" s="12">
        <f t="shared" si="60"/>
        <v>0</v>
      </c>
      <c r="V73" s="12">
        <f t="shared" si="88"/>
        <v>0</v>
      </c>
      <c r="W73" s="11">
        <f t="shared" si="89"/>
        <v>0</v>
      </c>
      <c r="X73" s="11">
        <f t="shared" si="90"/>
        <v>0</v>
      </c>
      <c r="Y73" s="11">
        <f t="shared" si="91"/>
        <v>0</v>
      </c>
      <c r="Z73" s="11">
        <f t="shared" si="92"/>
        <v>0</v>
      </c>
      <c r="AA73" s="11">
        <f t="shared" si="61"/>
        <v>0</v>
      </c>
      <c r="AB73" s="11"/>
      <c r="AC73" s="11"/>
      <c r="AD73" s="11">
        <f t="shared" si="62"/>
        <v>0</v>
      </c>
      <c r="AE73" s="12"/>
      <c r="AF73" s="11"/>
      <c r="AG73" s="11">
        <f t="shared" si="63"/>
        <v>0</v>
      </c>
      <c r="AH73" s="12"/>
      <c r="AI73" s="12"/>
      <c r="AJ73" s="12">
        <f t="shared" si="64"/>
        <v>0</v>
      </c>
      <c r="AK73" s="12"/>
      <c r="AL73" s="12"/>
      <c r="AM73" s="12">
        <f t="shared" si="65"/>
        <v>0</v>
      </c>
      <c r="AN73" s="12"/>
      <c r="AO73" s="12"/>
      <c r="AP73" s="12">
        <f t="shared" si="66"/>
        <v>0</v>
      </c>
      <c r="AQ73" s="12"/>
      <c r="AR73" s="12"/>
      <c r="AS73" s="12">
        <f t="shared" si="67"/>
        <v>0</v>
      </c>
      <c r="AT73" s="12">
        <f t="shared" si="68"/>
        <v>0</v>
      </c>
      <c r="AU73" s="12">
        <f t="shared" si="69"/>
        <v>0</v>
      </c>
      <c r="AV73" s="12">
        <f t="shared" si="70"/>
        <v>0</v>
      </c>
      <c r="AW73" s="12"/>
      <c r="AX73" s="12"/>
      <c r="AY73" s="12"/>
      <c r="AZ73" s="12">
        <f t="shared" si="71"/>
        <v>0</v>
      </c>
      <c r="BA73" s="12"/>
      <c r="BB73" s="12"/>
      <c r="BC73" s="12">
        <f t="shared" si="72"/>
        <v>0</v>
      </c>
      <c r="BD73" s="12"/>
      <c r="BE73" s="13"/>
      <c r="BF73" s="13"/>
      <c r="BG73" s="13">
        <f t="shared" si="73"/>
        <v>0</v>
      </c>
      <c r="BH73" s="13"/>
      <c r="BI73" s="13"/>
      <c r="BJ73" s="13"/>
      <c r="BK73" s="13">
        <f t="shared" si="74"/>
        <v>0</v>
      </c>
      <c r="BL73" s="33">
        <f t="shared" si="93"/>
        <v>0</v>
      </c>
      <c r="BM73" s="34">
        <f t="shared" si="94"/>
        <v>0</v>
      </c>
      <c r="BN73" s="14"/>
      <c r="BO73" s="11"/>
      <c r="BP73" s="15"/>
      <c r="BQ73" s="15"/>
      <c r="BR73" s="15"/>
      <c r="BS73" s="15"/>
    </row>
    <row r="74" spans="1:71" x14ac:dyDescent="0.2">
      <c r="A74" s="8"/>
      <c r="B74" s="9">
        <f t="shared" si="85"/>
        <v>0</v>
      </c>
      <c r="C74" s="9">
        <f t="shared" si="86"/>
        <v>0</v>
      </c>
      <c r="D74" s="9">
        <f t="shared" si="87"/>
        <v>0</v>
      </c>
      <c r="E74" s="8"/>
      <c r="F74" s="8"/>
      <c r="G74" s="8"/>
      <c r="H74" s="8"/>
      <c r="I74" s="8"/>
      <c r="J74" s="8"/>
      <c r="K74" s="8">
        <f t="shared" si="57"/>
        <v>0</v>
      </c>
      <c r="L74" s="8"/>
      <c r="M74" s="9"/>
      <c r="N74" s="9"/>
      <c r="O74" s="10"/>
      <c r="P74" s="10"/>
      <c r="Q74" s="10"/>
      <c r="R74" s="10"/>
      <c r="S74" s="11">
        <f t="shared" si="58"/>
        <v>0</v>
      </c>
      <c r="T74" s="12">
        <f t="shared" si="59"/>
        <v>0</v>
      </c>
      <c r="U74" s="12">
        <f t="shared" si="60"/>
        <v>0</v>
      </c>
      <c r="V74" s="12">
        <f t="shared" si="88"/>
        <v>0</v>
      </c>
      <c r="W74" s="11">
        <f t="shared" si="89"/>
        <v>0</v>
      </c>
      <c r="X74" s="11">
        <f t="shared" si="90"/>
        <v>0</v>
      </c>
      <c r="Y74" s="11">
        <f t="shared" si="91"/>
        <v>0</v>
      </c>
      <c r="Z74" s="11">
        <f t="shared" si="92"/>
        <v>0</v>
      </c>
      <c r="AA74" s="11">
        <f t="shared" si="61"/>
        <v>0</v>
      </c>
      <c r="AB74" s="11"/>
      <c r="AC74" s="11"/>
      <c r="AD74" s="11">
        <f t="shared" si="62"/>
        <v>0</v>
      </c>
      <c r="AE74" s="12"/>
      <c r="AF74" s="11"/>
      <c r="AG74" s="11">
        <f t="shared" si="63"/>
        <v>0</v>
      </c>
      <c r="AH74" s="12"/>
      <c r="AI74" s="12"/>
      <c r="AJ74" s="12">
        <f t="shared" si="64"/>
        <v>0</v>
      </c>
      <c r="AK74" s="12"/>
      <c r="AL74" s="12"/>
      <c r="AM74" s="12">
        <f t="shared" si="65"/>
        <v>0</v>
      </c>
      <c r="AN74" s="12"/>
      <c r="AO74" s="12"/>
      <c r="AP74" s="12">
        <f t="shared" si="66"/>
        <v>0</v>
      </c>
      <c r="AQ74" s="12"/>
      <c r="AR74" s="12"/>
      <c r="AS74" s="12">
        <f t="shared" si="67"/>
        <v>0</v>
      </c>
      <c r="AT74" s="12">
        <f t="shared" si="68"/>
        <v>0</v>
      </c>
      <c r="AU74" s="12">
        <f t="shared" si="69"/>
        <v>0</v>
      </c>
      <c r="AV74" s="12">
        <f t="shared" si="70"/>
        <v>0</v>
      </c>
      <c r="AW74" s="12"/>
      <c r="AX74" s="12"/>
      <c r="AY74" s="12"/>
      <c r="AZ74" s="12">
        <f t="shared" si="71"/>
        <v>0</v>
      </c>
      <c r="BA74" s="12"/>
      <c r="BB74" s="12"/>
      <c r="BC74" s="12">
        <f t="shared" si="72"/>
        <v>0</v>
      </c>
      <c r="BD74" s="12"/>
      <c r="BE74" s="13"/>
      <c r="BF74" s="13"/>
      <c r="BG74" s="13">
        <f t="shared" si="73"/>
        <v>0</v>
      </c>
      <c r="BH74" s="13"/>
      <c r="BI74" s="13"/>
      <c r="BJ74" s="13"/>
      <c r="BK74" s="13">
        <f t="shared" si="74"/>
        <v>0</v>
      </c>
      <c r="BL74" s="33">
        <f t="shared" si="93"/>
        <v>0</v>
      </c>
      <c r="BM74" s="34">
        <f t="shared" si="94"/>
        <v>0</v>
      </c>
      <c r="BN74" s="14"/>
      <c r="BO74" s="11"/>
      <c r="BP74" s="15"/>
      <c r="BQ74" s="15"/>
      <c r="BR74" s="15"/>
      <c r="BS74" s="15"/>
    </row>
    <row r="75" spans="1:71" x14ac:dyDescent="0.2">
      <c r="A75" s="8"/>
      <c r="B75" s="9">
        <f t="shared" si="85"/>
        <v>0</v>
      </c>
      <c r="C75" s="9">
        <f t="shared" si="86"/>
        <v>0</v>
      </c>
      <c r="D75" s="9">
        <f t="shared" si="87"/>
        <v>0</v>
      </c>
      <c r="E75" s="8"/>
      <c r="F75" s="8"/>
      <c r="G75" s="8"/>
      <c r="H75" s="8"/>
      <c r="I75" s="8"/>
      <c r="J75" s="8"/>
      <c r="K75" s="8">
        <f t="shared" si="57"/>
        <v>0</v>
      </c>
      <c r="L75" s="8"/>
      <c r="M75" s="9"/>
      <c r="N75" s="9"/>
      <c r="O75" s="10"/>
      <c r="P75" s="10"/>
      <c r="Q75" s="10"/>
      <c r="R75" s="10"/>
      <c r="S75" s="11">
        <f t="shared" si="58"/>
        <v>0</v>
      </c>
      <c r="T75" s="12">
        <f t="shared" si="59"/>
        <v>0</v>
      </c>
      <c r="U75" s="12">
        <f t="shared" si="60"/>
        <v>0</v>
      </c>
      <c r="V75" s="12">
        <f t="shared" si="88"/>
        <v>0</v>
      </c>
      <c r="W75" s="11">
        <f t="shared" si="89"/>
        <v>0</v>
      </c>
      <c r="X75" s="11">
        <f t="shared" si="90"/>
        <v>0</v>
      </c>
      <c r="Y75" s="11">
        <f t="shared" si="91"/>
        <v>0</v>
      </c>
      <c r="Z75" s="11">
        <f t="shared" si="92"/>
        <v>0</v>
      </c>
      <c r="AA75" s="11">
        <f t="shared" si="61"/>
        <v>0</v>
      </c>
      <c r="AB75" s="11"/>
      <c r="AC75" s="11"/>
      <c r="AD75" s="11">
        <f t="shared" si="62"/>
        <v>0</v>
      </c>
      <c r="AE75" s="12"/>
      <c r="AF75" s="11"/>
      <c r="AG75" s="11">
        <f t="shared" si="63"/>
        <v>0</v>
      </c>
      <c r="AH75" s="12"/>
      <c r="AI75" s="12"/>
      <c r="AJ75" s="12">
        <f t="shared" si="64"/>
        <v>0</v>
      </c>
      <c r="AK75" s="12"/>
      <c r="AL75" s="12"/>
      <c r="AM75" s="12">
        <f t="shared" si="65"/>
        <v>0</v>
      </c>
      <c r="AN75" s="12"/>
      <c r="AO75" s="12"/>
      <c r="AP75" s="12">
        <f t="shared" si="66"/>
        <v>0</v>
      </c>
      <c r="AQ75" s="12"/>
      <c r="AR75" s="12"/>
      <c r="AS75" s="12">
        <f t="shared" si="67"/>
        <v>0</v>
      </c>
      <c r="AT75" s="12">
        <f t="shared" si="68"/>
        <v>0</v>
      </c>
      <c r="AU75" s="12">
        <f t="shared" si="69"/>
        <v>0</v>
      </c>
      <c r="AV75" s="12">
        <f t="shared" si="70"/>
        <v>0</v>
      </c>
      <c r="AW75" s="12"/>
      <c r="AX75" s="12"/>
      <c r="AY75" s="12"/>
      <c r="AZ75" s="12">
        <f t="shared" si="71"/>
        <v>0</v>
      </c>
      <c r="BA75" s="12"/>
      <c r="BB75" s="12"/>
      <c r="BC75" s="12">
        <f t="shared" si="72"/>
        <v>0</v>
      </c>
      <c r="BD75" s="12"/>
      <c r="BE75" s="13"/>
      <c r="BF75" s="13"/>
      <c r="BG75" s="13">
        <f t="shared" si="73"/>
        <v>0</v>
      </c>
      <c r="BH75" s="13"/>
      <c r="BI75" s="13"/>
      <c r="BJ75" s="13"/>
      <c r="BK75" s="13">
        <f t="shared" si="74"/>
        <v>0</v>
      </c>
      <c r="BL75" s="33">
        <f t="shared" si="93"/>
        <v>0</v>
      </c>
      <c r="BM75" s="34">
        <f t="shared" si="94"/>
        <v>0</v>
      </c>
      <c r="BN75" s="14"/>
      <c r="BO75" s="11"/>
      <c r="BP75" s="15"/>
      <c r="BQ75" s="15"/>
      <c r="BR75" s="15"/>
      <c r="BS75" s="15"/>
    </row>
    <row r="76" spans="1:71" x14ac:dyDescent="0.2">
      <c r="A76" s="8"/>
      <c r="B76" s="9">
        <f t="shared" si="85"/>
        <v>0</v>
      </c>
      <c r="C76" s="9">
        <f t="shared" si="86"/>
        <v>0</v>
      </c>
      <c r="D76" s="9">
        <f t="shared" si="87"/>
        <v>0</v>
      </c>
      <c r="E76" s="8"/>
      <c r="F76" s="8"/>
      <c r="G76" s="8"/>
      <c r="H76" s="8"/>
      <c r="I76" s="8"/>
      <c r="J76" s="8"/>
      <c r="K76" s="8">
        <f t="shared" si="57"/>
        <v>0</v>
      </c>
      <c r="L76" s="8"/>
      <c r="M76" s="9"/>
      <c r="N76" s="9"/>
      <c r="O76" s="10"/>
      <c r="P76" s="10"/>
      <c r="Q76" s="10"/>
      <c r="R76" s="10"/>
      <c r="S76" s="11">
        <f t="shared" si="58"/>
        <v>0</v>
      </c>
      <c r="T76" s="12">
        <f t="shared" si="59"/>
        <v>0</v>
      </c>
      <c r="U76" s="12">
        <f t="shared" si="60"/>
        <v>0</v>
      </c>
      <c r="V76" s="12">
        <f t="shared" si="88"/>
        <v>0</v>
      </c>
      <c r="W76" s="11">
        <f t="shared" si="89"/>
        <v>0</v>
      </c>
      <c r="X76" s="11">
        <f t="shared" si="90"/>
        <v>0</v>
      </c>
      <c r="Y76" s="11">
        <f t="shared" si="91"/>
        <v>0</v>
      </c>
      <c r="Z76" s="11">
        <f t="shared" si="92"/>
        <v>0</v>
      </c>
      <c r="AA76" s="11">
        <f t="shared" si="61"/>
        <v>0</v>
      </c>
      <c r="AB76" s="11"/>
      <c r="AC76" s="11"/>
      <c r="AD76" s="11">
        <f t="shared" si="62"/>
        <v>0</v>
      </c>
      <c r="AE76" s="12"/>
      <c r="AF76" s="11"/>
      <c r="AG76" s="11">
        <f t="shared" si="63"/>
        <v>0</v>
      </c>
      <c r="AH76" s="12"/>
      <c r="AI76" s="12"/>
      <c r="AJ76" s="12">
        <f t="shared" si="64"/>
        <v>0</v>
      </c>
      <c r="AK76" s="12"/>
      <c r="AL76" s="12"/>
      <c r="AM76" s="12">
        <f t="shared" si="65"/>
        <v>0</v>
      </c>
      <c r="AN76" s="12"/>
      <c r="AO76" s="12"/>
      <c r="AP76" s="12">
        <f t="shared" si="66"/>
        <v>0</v>
      </c>
      <c r="AQ76" s="12"/>
      <c r="AR76" s="12"/>
      <c r="AS76" s="12">
        <f t="shared" si="67"/>
        <v>0</v>
      </c>
      <c r="AT76" s="12">
        <f t="shared" si="68"/>
        <v>0</v>
      </c>
      <c r="AU76" s="12">
        <f t="shared" si="69"/>
        <v>0</v>
      </c>
      <c r="AV76" s="12">
        <f t="shared" si="70"/>
        <v>0</v>
      </c>
      <c r="AW76" s="12"/>
      <c r="AX76" s="12"/>
      <c r="AY76" s="12"/>
      <c r="AZ76" s="12">
        <f t="shared" si="71"/>
        <v>0</v>
      </c>
      <c r="BA76" s="12"/>
      <c r="BB76" s="12"/>
      <c r="BC76" s="12">
        <f t="shared" si="72"/>
        <v>0</v>
      </c>
      <c r="BD76" s="12"/>
      <c r="BE76" s="13"/>
      <c r="BF76" s="13"/>
      <c r="BG76" s="13">
        <f t="shared" si="73"/>
        <v>0</v>
      </c>
      <c r="BH76" s="13"/>
      <c r="BI76" s="13"/>
      <c r="BJ76" s="13"/>
      <c r="BK76" s="13">
        <f t="shared" si="74"/>
        <v>0</v>
      </c>
      <c r="BL76" s="33">
        <f t="shared" si="93"/>
        <v>0</v>
      </c>
      <c r="BM76" s="34">
        <f t="shared" si="94"/>
        <v>0</v>
      </c>
      <c r="BN76" s="14"/>
      <c r="BO76" s="11"/>
      <c r="BP76" s="15"/>
      <c r="BQ76" s="15"/>
      <c r="BR76" s="15"/>
      <c r="BS76" s="15"/>
    </row>
    <row r="77" spans="1:71" x14ac:dyDescent="0.2">
      <c r="A77" s="8"/>
      <c r="B77" s="9">
        <f t="shared" si="85"/>
        <v>0</v>
      </c>
      <c r="C77" s="9">
        <f t="shared" si="86"/>
        <v>0</v>
      </c>
      <c r="D77" s="9">
        <f t="shared" si="87"/>
        <v>0</v>
      </c>
      <c r="E77" s="8"/>
      <c r="F77" s="8"/>
      <c r="G77" s="8"/>
      <c r="H77" s="8"/>
      <c r="I77" s="8"/>
      <c r="J77" s="8"/>
      <c r="K77" s="8">
        <f t="shared" si="57"/>
        <v>0</v>
      </c>
      <c r="L77" s="8"/>
      <c r="M77" s="9"/>
      <c r="N77" s="9"/>
      <c r="O77" s="10"/>
      <c r="P77" s="10"/>
      <c r="Q77" s="10"/>
      <c r="R77" s="10"/>
      <c r="S77" s="11">
        <f t="shared" si="58"/>
        <v>0</v>
      </c>
      <c r="T77" s="12">
        <f t="shared" si="59"/>
        <v>0</v>
      </c>
      <c r="U77" s="12">
        <f t="shared" si="60"/>
        <v>0</v>
      </c>
      <c r="V77" s="12">
        <f t="shared" si="88"/>
        <v>0</v>
      </c>
      <c r="W77" s="11">
        <f t="shared" si="89"/>
        <v>0</v>
      </c>
      <c r="X77" s="11">
        <f t="shared" si="90"/>
        <v>0</v>
      </c>
      <c r="Y77" s="11">
        <f t="shared" si="91"/>
        <v>0</v>
      </c>
      <c r="Z77" s="11">
        <f t="shared" si="92"/>
        <v>0</v>
      </c>
      <c r="AA77" s="11">
        <f t="shared" si="61"/>
        <v>0</v>
      </c>
      <c r="AB77" s="11"/>
      <c r="AC77" s="11"/>
      <c r="AD77" s="11">
        <f t="shared" si="62"/>
        <v>0</v>
      </c>
      <c r="AE77" s="12"/>
      <c r="AF77" s="11"/>
      <c r="AG77" s="11">
        <f t="shared" si="63"/>
        <v>0</v>
      </c>
      <c r="AH77" s="12"/>
      <c r="AI77" s="12"/>
      <c r="AJ77" s="12">
        <f t="shared" si="64"/>
        <v>0</v>
      </c>
      <c r="AK77" s="12"/>
      <c r="AL77" s="12"/>
      <c r="AM77" s="12">
        <f t="shared" si="65"/>
        <v>0</v>
      </c>
      <c r="AN77" s="12"/>
      <c r="AO77" s="12"/>
      <c r="AP77" s="12">
        <f t="shared" si="66"/>
        <v>0</v>
      </c>
      <c r="AQ77" s="12"/>
      <c r="AR77" s="12"/>
      <c r="AS77" s="12">
        <f t="shared" si="67"/>
        <v>0</v>
      </c>
      <c r="AT77" s="12">
        <f t="shared" si="68"/>
        <v>0</v>
      </c>
      <c r="AU77" s="12">
        <f t="shared" si="69"/>
        <v>0</v>
      </c>
      <c r="AV77" s="12">
        <f t="shared" si="70"/>
        <v>0</v>
      </c>
      <c r="AW77" s="12"/>
      <c r="AX77" s="12"/>
      <c r="AY77" s="12"/>
      <c r="AZ77" s="12">
        <f t="shared" si="71"/>
        <v>0</v>
      </c>
      <c r="BA77" s="12"/>
      <c r="BB77" s="12"/>
      <c r="BC77" s="12">
        <f t="shared" si="72"/>
        <v>0</v>
      </c>
      <c r="BD77" s="12"/>
      <c r="BE77" s="13"/>
      <c r="BF77" s="13"/>
      <c r="BG77" s="13">
        <f t="shared" si="73"/>
        <v>0</v>
      </c>
      <c r="BH77" s="13"/>
      <c r="BI77" s="13"/>
      <c r="BJ77" s="13"/>
      <c r="BK77" s="13">
        <f t="shared" si="74"/>
        <v>0</v>
      </c>
      <c r="BL77" s="33">
        <f t="shared" si="93"/>
        <v>0</v>
      </c>
      <c r="BM77" s="34">
        <f t="shared" si="94"/>
        <v>0</v>
      </c>
      <c r="BN77" s="14"/>
      <c r="BO77" s="11"/>
      <c r="BP77" s="15"/>
      <c r="BQ77" s="15"/>
      <c r="BR77" s="15"/>
      <c r="BS77" s="15"/>
    </row>
    <row r="78" spans="1:71" x14ac:dyDescent="0.2">
      <c r="A78" s="8"/>
      <c r="B78" s="9">
        <f t="shared" si="85"/>
        <v>0</v>
      </c>
      <c r="C78" s="9">
        <f t="shared" si="86"/>
        <v>0</v>
      </c>
      <c r="D78" s="9">
        <f t="shared" si="87"/>
        <v>0</v>
      </c>
      <c r="E78" s="8"/>
      <c r="F78" s="8"/>
      <c r="G78" s="8"/>
      <c r="H78" s="8"/>
      <c r="I78" s="8"/>
      <c r="J78" s="8"/>
      <c r="K78" s="8">
        <f t="shared" si="57"/>
        <v>0</v>
      </c>
      <c r="L78" s="8"/>
      <c r="M78" s="9"/>
      <c r="N78" s="9"/>
      <c r="O78" s="10"/>
      <c r="P78" s="10"/>
      <c r="Q78" s="10"/>
      <c r="R78" s="10"/>
      <c r="S78" s="11">
        <f t="shared" si="58"/>
        <v>0</v>
      </c>
      <c r="T78" s="12">
        <f t="shared" si="59"/>
        <v>0</v>
      </c>
      <c r="U78" s="12">
        <f t="shared" si="60"/>
        <v>0</v>
      </c>
      <c r="V78" s="12">
        <f t="shared" si="88"/>
        <v>0</v>
      </c>
      <c r="W78" s="11">
        <f t="shared" si="89"/>
        <v>0</v>
      </c>
      <c r="X78" s="11">
        <f t="shared" si="90"/>
        <v>0</v>
      </c>
      <c r="Y78" s="11">
        <f t="shared" si="91"/>
        <v>0</v>
      </c>
      <c r="Z78" s="11">
        <f t="shared" si="92"/>
        <v>0</v>
      </c>
      <c r="AA78" s="11">
        <f t="shared" si="61"/>
        <v>0</v>
      </c>
      <c r="AB78" s="11"/>
      <c r="AC78" s="11"/>
      <c r="AD78" s="11">
        <f t="shared" si="62"/>
        <v>0</v>
      </c>
      <c r="AE78" s="12"/>
      <c r="AF78" s="11"/>
      <c r="AG78" s="11">
        <f t="shared" si="63"/>
        <v>0</v>
      </c>
      <c r="AH78" s="12"/>
      <c r="AI78" s="12"/>
      <c r="AJ78" s="12">
        <f t="shared" si="64"/>
        <v>0</v>
      </c>
      <c r="AK78" s="12"/>
      <c r="AL78" s="12"/>
      <c r="AM78" s="12">
        <f t="shared" si="65"/>
        <v>0</v>
      </c>
      <c r="AN78" s="12"/>
      <c r="AO78" s="12"/>
      <c r="AP78" s="12">
        <f t="shared" si="66"/>
        <v>0</v>
      </c>
      <c r="AQ78" s="12"/>
      <c r="AR78" s="12"/>
      <c r="AS78" s="12">
        <f t="shared" si="67"/>
        <v>0</v>
      </c>
      <c r="AT78" s="12">
        <f t="shared" si="68"/>
        <v>0</v>
      </c>
      <c r="AU78" s="12">
        <f t="shared" si="69"/>
        <v>0</v>
      </c>
      <c r="AV78" s="12">
        <f t="shared" si="70"/>
        <v>0</v>
      </c>
      <c r="AW78" s="12"/>
      <c r="AX78" s="12"/>
      <c r="AY78" s="12"/>
      <c r="AZ78" s="12">
        <f t="shared" si="71"/>
        <v>0</v>
      </c>
      <c r="BA78" s="12"/>
      <c r="BB78" s="12"/>
      <c r="BC78" s="12">
        <f t="shared" si="72"/>
        <v>0</v>
      </c>
      <c r="BD78" s="12"/>
      <c r="BE78" s="13"/>
      <c r="BF78" s="13"/>
      <c r="BG78" s="13">
        <f t="shared" si="73"/>
        <v>0</v>
      </c>
      <c r="BH78" s="13"/>
      <c r="BI78" s="13"/>
      <c r="BJ78" s="13"/>
      <c r="BK78" s="13">
        <f t="shared" si="74"/>
        <v>0</v>
      </c>
      <c r="BL78" s="33">
        <f t="shared" si="93"/>
        <v>0</v>
      </c>
      <c r="BM78" s="34">
        <f t="shared" si="94"/>
        <v>0</v>
      </c>
      <c r="BN78" s="14"/>
      <c r="BO78" s="11"/>
      <c r="BP78" s="15"/>
      <c r="BQ78" s="15"/>
      <c r="BR78" s="15"/>
      <c r="BS78" s="15"/>
    </row>
    <row r="79" spans="1:71" x14ac:dyDescent="0.2">
      <c r="A79" s="8"/>
      <c r="B79" s="9">
        <f t="shared" si="85"/>
        <v>0</v>
      </c>
      <c r="C79" s="9">
        <f t="shared" si="86"/>
        <v>0</v>
      </c>
      <c r="D79" s="9">
        <f t="shared" si="87"/>
        <v>0</v>
      </c>
      <c r="E79" s="8"/>
      <c r="F79" s="8"/>
      <c r="G79" s="8"/>
      <c r="H79" s="8"/>
      <c r="I79" s="8"/>
      <c r="J79" s="8"/>
      <c r="K79" s="8">
        <f t="shared" si="57"/>
        <v>0</v>
      </c>
      <c r="L79" s="8"/>
      <c r="M79" s="9"/>
      <c r="N79" s="9"/>
      <c r="O79" s="10"/>
      <c r="P79" s="10"/>
      <c r="Q79" s="10"/>
      <c r="R79" s="10"/>
      <c r="S79" s="11">
        <f t="shared" si="58"/>
        <v>0</v>
      </c>
      <c r="T79" s="12">
        <f t="shared" si="59"/>
        <v>0</v>
      </c>
      <c r="U79" s="12">
        <f t="shared" si="60"/>
        <v>0</v>
      </c>
      <c r="V79" s="12">
        <f t="shared" si="88"/>
        <v>0</v>
      </c>
      <c r="W79" s="11">
        <f t="shared" si="89"/>
        <v>0</v>
      </c>
      <c r="X79" s="11">
        <f t="shared" si="90"/>
        <v>0</v>
      </c>
      <c r="Y79" s="11">
        <f t="shared" si="91"/>
        <v>0</v>
      </c>
      <c r="Z79" s="11">
        <f t="shared" si="92"/>
        <v>0</v>
      </c>
      <c r="AA79" s="11">
        <f t="shared" si="61"/>
        <v>0</v>
      </c>
      <c r="AB79" s="11"/>
      <c r="AC79" s="11"/>
      <c r="AD79" s="11">
        <f t="shared" si="62"/>
        <v>0</v>
      </c>
      <c r="AE79" s="12"/>
      <c r="AF79" s="11"/>
      <c r="AG79" s="11">
        <f t="shared" si="63"/>
        <v>0</v>
      </c>
      <c r="AH79" s="12"/>
      <c r="AI79" s="12"/>
      <c r="AJ79" s="12">
        <f t="shared" si="64"/>
        <v>0</v>
      </c>
      <c r="AK79" s="12"/>
      <c r="AL79" s="12"/>
      <c r="AM79" s="12">
        <f t="shared" si="65"/>
        <v>0</v>
      </c>
      <c r="AN79" s="12"/>
      <c r="AO79" s="12"/>
      <c r="AP79" s="12">
        <f t="shared" si="66"/>
        <v>0</v>
      </c>
      <c r="AQ79" s="12"/>
      <c r="AR79" s="12"/>
      <c r="AS79" s="12">
        <f t="shared" si="67"/>
        <v>0</v>
      </c>
      <c r="AT79" s="12">
        <f t="shared" si="68"/>
        <v>0</v>
      </c>
      <c r="AU79" s="12">
        <f t="shared" si="69"/>
        <v>0</v>
      </c>
      <c r="AV79" s="12">
        <f t="shared" si="70"/>
        <v>0</v>
      </c>
      <c r="AW79" s="12"/>
      <c r="AX79" s="12"/>
      <c r="AY79" s="12"/>
      <c r="AZ79" s="12">
        <f t="shared" si="71"/>
        <v>0</v>
      </c>
      <c r="BA79" s="12"/>
      <c r="BB79" s="12"/>
      <c r="BC79" s="12">
        <f t="shared" si="72"/>
        <v>0</v>
      </c>
      <c r="BD79" s="12"/>
      <c r="BE79" s="13"/>
      <c r="BF79" s="13"/>
      <c r="BG79" s="13">
        <f t="shared" si="73"/>
        <v>0</v>
      </c>
      <c r="BH79" s="13"/>
      <c r="BI79" s="13"/>
      <c r="BJ79" s="13"/>
      <c r="BK79" s="13">
        <f t="shared" si="74"/>
        <v>0</v>
      </c>
      <c r="BL79" s="33">
        <f t="shared" si="93"/>
        <v>0</v>
      </c>
      <c r="BM79" s="34">
        <f t="shared" si="94"/>
        <v>0</v>
      </c>
      <c r="BN79" s="14"/>
      <c r="BO79" s="11"/>
      <c r="BP79" s="15"/>
      <c r="BQ79" s="15"/>
      <c r="BR79" s="15"/>
      <c r="BS79" s="15"/>
    </row>
    <row r="80" spans="1:71" x14ac:dyDescent="0.2">
      <c r="A80" s="8"/>
      <c r="B80" s="9">
        <f t="shared" si="85"/>
        <v>0</v>
      </c>
      <c r="C80" s="9">
        <f t="shared" si="86"/>
        <v>0</v>
      </c>
      <c r="D80" s="9">
        <f t="shared" si="87"/>
        <v>0</v>
      </c>
      <c r="E80" s="8"/>
      <c r="F80" s="8"/>
      <c r="G80" s="8"/>
      <c r="H80" s="8"/>
      <c r="I80" s="8"/>
      <c r="J80" s="8"/>
      <c r="K80" s="8">
        <f t="shared" si="57"/>
        <v>0</v>
      </c>
      <c r="L80" s="8"/>
      <c r="M80" s="9"/>
      <c r="N80" s="9"/>
      <c r="O80" s="10"/>
      <c r="P80" s="10"/>
      <c r="Q80" s="10"/>
      <c r="R80" s="10"/>
      <c r="S80" s="11">
        <f t="shared" si="58"/>
        <v>0</v>
      </c>
      <c r="T80" s="12">
        <f t="shared" si="59"/>
        <v>0</v>
      </c>
      <c r="U80" s="12">
        <f t="shared" si="60"/>
        <v>0</v>
      </c>
      <c r="V80" s="12">
        <f t="shared" si="88"/>
        <v>0</v>
      </c>
      <c r="W80" s="11">
        <f t="shared" si="89"/>
        <v>0</v>
      </c>
      <c r="X80" s="11">
        <f t="shared" si="90"/>
        <v>0</v>
      </c>
      <c r="Y80" s="11">
        <f t="shared" si="91"/>
        <v>0</v>
      </c>
      <c r="Z80" s="11">
        <f t="shared" si="92"/>
        <v>0</v>
      </c>
      <c r="AA80" s="11">
        <f t="shared" si="61"/>
        <v>0</v>
      </c>
      <c r="AB80" s="11"/>
      <c r="AC80" s="11"/>
      <c r="AD80" s="11">
        <f t="shared" si="62"/>
        <v>0</v>
      </c>
      <c r="AE80" s="12"/>
      <c r="AF80" s="11"/>
      <c r="AG80" s="11">
        <f t="shared" si="63"/>
        <v>0</v>
      </c>
      <c r="AH80" s="12"/>
      <c r="AI80" s="12"/>
      <c r="AJ80" s="12">
        <f t="shared" si="64"/>
        <v>0</v>
      </c>
      <c r="AK80" s="12"/>
      <c r="AL80" s="12"/>
      <c r="AM80" s="12">
        <f t="shared" si="65"/>
        <v>0</v>
      </c>
      <c r="AN80" s="12"/>
      <c r="AO80" s="12"/>
      <c r="AP80" s="12">
        <f t="shared" si="66"/>
        <v>0</v>
      </c>
      <c r="AQ80" s="12"/>
      <c r="AR80" s="12"/>
      <c r="AS80" s="12">
        <f t="shared" si="67"/>
        <v>0</v>
      </c>
      <c r="AT80" s="12">
        <f t="shared" si="68"/>
        <v>0</v>
      </c>
      <c r="AU80" s="12">
        <f t="shared" si="69"/>
        <v>0</v>
      </c>
      <c r="AV80" s="12">
        <f t="shared" si="70"/>
        <v>0</v>
      </c>
      <c r="AW80" s="12"/>
      <c r="AX80" s="12"/>
      <c r="AY80" s="12"/>
      <c r="AZ80" s="12">
        <f t="shared" si="71"/>
        <v>0</v>
      </c>
      <c r="BA80" s="12"/>
      <c r="BB80" s="12"/>
      <c r="BC80" s="12">
        <f t="shared" si="72"/>
        <v>0</v>
      </c>
      <c r="BD80" s="12"/>
      <c r="BE80" s="13"/>
      <c r="BF80" s="13"/>
      <c r="BG80" s="13">
        <f t="shared" si="73"/>
        <v>0</v>
      </c>
      <c r="BH80" s="13"/>
      <c r="BI80" s="13"/>
      <c r="BJ80" s="13"/>
      <c r="BK80" s="13">
        <f t="shared" si="74"/>
        <v>0</v>
      </c>
      <c r="BL80" s="33">
        <f t="shared" si="93"/>
        <v>0</v>
      </c>
      <c r="BM80" s="34">
        <f t="shared" si="94"/>
        <v>0</v>
      </c>
      <c r="BN80" s="14"/>
      <c r="BO80" s="11"/>
      <c r="BP80" s="15"/>
      <c r="BQ80" s="15"/>
      <c r="BR80" s="15"/>
      <c r="BS80" s="15"/>
    </row>
    <row r="81" spans="1:71" x14ac:dyDescent="0.2">
      <c r="A81" s="8"/>
      <c r="B81" s="9">
        <f t="shared" si="85"/>
        <v>0</v>
      </c>
      <c r="C81" s="9">
        <f t="shared" si="86"/>
        <v>0</v>
      </c>
      <c r="D81" s="9">
        <f t="shared" si="87"/>
        <v>0</v>
      </c>
      <c r="E81" s="8"/>
      <c r="F81" s="8"/>
      <c r="G81" s="8"/>
      <c r="H81" s="8"/>
      <c r="I81" s="8"/>
      <c r="J81" s="8"/>
      <c r="K81" s="8">
        <f t="shared" si="57"/>
        <v>0</v>
      </c>
      <c r="L81" s="8"/>
      <c r="M81" s="9"/>
      <c r="N81" s="9"/>
      <c r="O81" s="10"/>
      <c r="P81" s="10"/>
      <c r="Q81" s="10"/>
      <c r="R81" s="10"/>
      <c r="S81" s="11">
        <f t="shared" si="58"/>
        <v>0</v>
      </c>
      <c r="T81" s="12">
        <f t="shared" si="59"/>
        <v>0</v>
      </c>
      <c r="U81" s="12">
        <f t="shared" si="60"/>
        <v>0</v>
      </c>
      <c r="V81" s="12">
        <f t="shared" si="88"/>
        <v>0</v>
      </c>
      <c r="W81" s="11">
        <f t="shared" si="89"/>
        <v>0</v>
      </c>
      <c r="X81" s="11">
        <f t="shared" si="90"/>
        <v>0</v>
      </c>
      <c r="Y81" s="11">
        <f t="shared" si="91"/>
        <v>0</v>
      </c>
      <c r="Z81" s="11">
        <f t="shared" si="92"/>
        <v>0</v>
      </c>
      <c r="AA81" s="11">
        <f t="shared" si="61"/>
        <v>0</v>
      </c>
      <c r="AB81" s="11"/>
      <c r="AC81" s="11"/>
      <c r="AD81" s="11">
        <f t="shared" si="62"/>
        <v>0</v>
      </c>
      <c r="AE81" s="12"/>
      <c r="AF81" s="11"/>
      <c r="AG81" s="11">
        <f t="shared" si="63"/>
        <v>0</v>
      </c>
      <c r="AH81" s="12"/>
      <c r="AI81" s="12"/>
      <c r="AJ81" s="12">
        <f t="shared" si="64"/>
        <v>0</v>
      </c>
      <c r="AK81" s="12"/>
      <c r="AL81" s="12"/>
      <c r="AM81" s="12">
        <f t="shared" si="65"/>
        <v>0</v>
      </c>
      <c r="AN81" s="12"/>
      <c r="AO81" s="12"/>
      <c r="AP81" s="12">
        <f t="shared" si="66"/>
        <v>0</v>
      </c>
      <c r="AQ81" s="12"/>
      <c r="AR81" s="12"/>
      <c r="AS81" s="12">
        <f t="shared" si="67"/>
        <v>0</v>
      </c>
      <c r="AT81" s="12">
        <f t="shared" si="68"/>
        <v>0</v>
      </c>
      <c r="AU81" s="12">
        <f t="shared" si="69"/>
        <v>0</v>
      </c>
      <c r="AV81" s="12">
        <f t="shared" si="70"/>
        <v>0</v>
      </c>
      <c r="AW81" s="12"/>
      <c r="AX81" s="12"/>
      <c r="AY81" s="12"/>
      <c r="AZ81" s="12">
        <f t="shared" si="71"/>
        <v>0</v>
      </c>
      <c r="BA81" s="12"/>
      <c r="BB81" s="12"/>
      <c r="BC81" s="12">
        <f t="shared" si="72"/>
        <v>0</v>
      </c>
      <c r="BD81" s="12"/>
      <c r="BE81" s="13"/>
      <c r="BF81" s="13"/>
      <c r="BG81" s="13">
        <f t="shared" si="73"/>
        <v>0</v>
      </c>
      <c r="BH81" s="13"/>
      <c r="BI81" s="13"/>
      <c r="BJ81" s="13"/>
      <c r="BK81" s="13">
        <f t="shared" si="74"/>
        <v>0</v>
      </c>
      <c r="BL81" s="33">
        <f t="shared" si="93"/>
        <v>0</v>
      </c>
      <c r="BM81" s="34">
        <f t="shared" si="94"/>
        <v>0</v>
      </c>
      <c r="BN81" s="14"/>
      <c r="BO81" s="11"/>
      <c r="BP81" s="15"/>
      <c r="BQ81" s="15"/>
      <c r="BR81" s="15"/>
      <c r="BS81" s="15"/>
    </row>
    <row r="82" spans="1:71" x14ac:dyDescent="0.2">
      <c r="A82" s="8"/>
      <c r="B82" s="9">
        <f t="shared" si="85"/>
        <v>0</v>
      </c>
      <c r="C82" s="9">
        <f t="shared" si="86"/>
        <v>0</v>
      </c>
      <c r="D82" s="9">
        <f t="shared" si="87"/>
        <v>0</v>
      </c>
      <c r="E82" s="8"/>
      <c r="F82" s="8"/>
      <c r="G82" s="8"/>
      <c r="H82" s="8"/>
      <c r="I82" s="8"/>
      <c r="J82" s="8"/>
      <c r="K82" s="8">
        <f t="shared" si="57"/>
        <v>0</v>
      </c>
      <c r="L82" s="8"/>
      <c r="M82" s="9"/>
      <c r="N82" s="9"/>
      <c r="O82" s="10"/>
      <c r="P82" s="10"/>
      <c r="Q82" s="10"/>
      <c r="R82" s="10"/>
      <c r="S82" s="11">
        <f t="shared" si="58"/>
        <v>0</v>
      </c>
      <c r="T82" s="12">
        <f t="shared" si="59"/>
        <v>0</v>
      </c>
      <c r="U82" s="12">
        <f t="shared" si="60"/>
        <v>0</v>
      </c>
      <c r="V82" s="12">
        <f t="shared" si="88"/>
        <v>0</v>
      </c>
      <c r="W82" s="11">
        <f t="shared" si="89"/>
        <v>0</v>
      </c>
      <c r="X82" s="11">
        <f t="shared" si="90"/>
        <v>0</v>
      </c>
      <c r="Y82" s="11">
        <f t="shared" si="91"/>
        <v>0</v>
      </c>
      <c r="Z82" s="11">
        <f t="shared" si="92"/>
        <v>0</v>
      </c>
      <c r="AA82" s="11">
        <f t="shared" si="61"/>
        <v>0</v>
      </c>
      <c r="AB82" s="11"/>
      <c r="AC82" s="11"/>
      <c r="AD82" s="11">
        <f t="shared" si="62"/>
        <v>0</v>
      </c>
      <c r="AE82" s="12"/>
      <c r="AF82" s="11"/>
      <c r="AG82" s="11">
        <f t="shared" si="63"/>
        <v>0</v>
      </c>
      <c r="AH82" s="12"/>
      <c r="AI82" s="12"/>
      <c r="AJ82" s="12">
        <f t="shared" si="64"/>
        <v>0</v>
      </c>
      <c r="AK82" s="12"/>
      <c r="AL82" s="12"/>
      <c r="AM82" s="12">
        <f t="shared" si="65"/>
        <v>0</v>
      </c>
      <c r="AN82" s="12"/>
      <c r="AO82" s="12"/>
      <c r="AP82" s="12">
        <f t="shared" si="66"/>
        <v>0</v>
      </c>
      <c r="AQ82" s="12"/>
      <c r="AR82" s="12"/>
      <c r="AS82" s="12">
        <f t="shared" si="67"/>
        <v>0</v>
      </c>
      <c r="AT82" s="12">
        <f t="shared" si="68"/>
        <v>0</v>
      </c>
      <c r="AU82" s="12">
        <f t="shared" si="69"/>
        <v>0</v>
      </c>
      <c r="AV82" s="12">
        <f t="shared" si="70"/>
        <v>0</v>
      </c>
      <c r="AW82" s="12"/>
      <c r="AX82" s="12"/>
      <c r="AY82" s="12"/>
      <c r="AZ82" s="12">
        <f t="shared" si="71"/>
        <v>0</v>
      </c>
      <c r="BA82" s="12"/>
      <c r="BB82" s="12"/>
      <c r="BC82" s="12">
        <f t="shared" si="72"/>
        <v>0</v>
      </c>
      <c r="BD82" s="12"/>
      <c r="BE82" s="13"/>
      <c r="BF82" s="13"/>
      <c r="BG82" s="13">
        <f t="shared" si="73"/>
        <v>0</v>
      </c>
      <c r="BH82" s="13"/>
      <c r="BI82" s="13"/>
      <c r="BJ82" s="13"/>
      <c r="BK82" s="13">
        <f t="shared" si="74"/>
        <v>0</v>
      </c>
      <c r="BL82" s="33">
        <f t="shared" si="93"/>
        <v>0</v>
      </c>
      <c r="BM82" s="34">
        <f t="shared" si="94"/>
        <v>0</v>
      </c>
      <c r="BN82" s="14"/>
      <c r="BO82" s="11"/>
      <c r="BP82" s="15"/>
      <c r="BQ82" s="15"/>
      <c r="BR82" s="15"/>
      <c r="BS82" s="15"/>
    </row>
    <row r="83" spans="1:71" x14ac:dyDescent="0.2">
      <c r="A83" s="8"/>
      <c r="B83" s="9">
        <f t="shared" si="85"/>
        <v>0</v>
      </c>
      <c r="C83" s="9">
        <f t="shared" si="86"/>
        <v>0</v>
      </c>
      <c r="D83" s="9">
        <f t="shared" si="87"/>
        <v>0</v>
      </c>
      <c r="E83" s="8"/>
      <c r="F83" s="8"/>
      <c r="G83" s="8"/>
      <c r="H83" s="8"/>
      <c r="I83" s="8"/>
      <c r="J83" s="8"/>
      <c r="K83" s="8">
        <f t="shared" si="57"/>
        <v>0</v>
      </c>
      <c r="L83" s="8"/>
      <c r="M83" s="9"/>
      <c r="N83" s="9"/>
      <c r="O83" s="10"/>
      <c r="P83" s="10"/>
      <c r="Q83" s="10"/>
      <c r="R83" s="10"/>
      <c r="S83" s="11">
        <f t="shared" si="58"/>
        <v>0</v>
      </c>
      <c r="T83" s="12">
        <f t="shared" si="59"/>
        <v>0</v>
      </c>
      <c r="U83" s="12">
        <f t="shared" si="60"/>
        <v>0</v>
      </c>
      <c r="V83" s="12">
        <f t="shared" si="88"/>
        <v>0</v>
      </c>
      <c r="W83" s="11">
        <f t="shared" si="89"/>
        <v>0</v>
      </c>
      <c r="X83" s="11">
        <f t="shared" si="90"/>
        <v>0</v>
      </c>
      <c r="Y83" s="11">
        <f t="shared" si="91"/>
        <v>0</v>
      </c>
      <c r="Z83" s="11">
        <f t="shared" si="92"/>
        <v>0</v>
      </c>
      <c r="AA83" s="11">
        <f t="shared" si="61"/>
        <v>0</v>
      </c>
      <c r="AB83" s="11"/>
      <c r="AC83" s="11"/>
      <c r="AD83" s="11">
        <f t="shared" si="62"/>
        <v>0</v>
      </c>
      <c r="AE83" s="12"/>
      <c r="AF83" s="11"/>
      <c r="AG83" s="11">
        <f t="shared" si="63"/>
        <v>0</v>
      </c>
      <c r="AH83" s="12"/>
      <c r="AI83" s="12"/>
      <c r="AJ83" s="12">
        <f t="shared" si="64"/>
        <v>0</v>
      </c>
      <c r="AK83" s="12"/>
      <c r="AL83" s="12"/>
      <c r="AM83" s="12">
        <f t="shared" si="65"/>
        <v>0</v>
      </c>
      <c r="AN83" s="12"/>
      <c r="AO83" s="12"/>
      <c r="AP83" s="12">
        <f t="shared" si="66"/>
        <v>0</v>
      </c>
      <c r="AQ83" s="12"/>
      <c r="AR83" s="12"/>
      <c r="AS83" s="12">
        <f t="shared" si="67"/>
        <v>0</v>
      </c>
      <c r="AT83" s="12">
        <f t="shared" si="68"/>
        <v>0</v>
      </c>
      <c r="AU83" s="12">
        <f t="shared" si="69"/>
        <v>0</v>
      </c>
      <c r="AV83" s="12">
        <f t="shared" si="70"/>
        <v>0</v>
      </c>
      <c r="AW83" s="12"/>
      <c r="AX83" s="12"/>
      <c r="AY83" s="12"/>
      <c r="AZ83" s="12">
        <f t="shared" si="71"/>
        <v>0</v>
      </c>
      <c r="BA83" s="12"/>
      <c r="BB83" s="12"/>
      <c r="BC83" s="12">
        <f t="shared" si="72"/>
        <v>0</v>
      </c>
      <c r="BD83" s="12"/>
      <c r="BE83" s="13"/>
      <c r="BF83" s="13"/>
      <c r="BG83" s="13">
        <f t="shared" si="73"/>
        <v>0</v>
      </c>
      <c r="BH83" s="13"/>
      <c r="BI83" s="13"/>
      <c r="BJ83" s="13"/>
      <c r="BK83" s="13">
        <f t="shared" si="74"/>
        <v>0</v>
      </c>
      <c r="BL83" s="33">
        <f t="shared" si="93"/>
        <v>0</v>
      </c>
      <c r="BM83" s="34">
        <f t="shared" si="94"/>
        <v>0</v>
      </c>
      <c r="BN83" s="14"/>
      <c r="BO83" s="11"/>
      <c r="BP83" s="15"/>
      <c r="BQ83" s="15"/>
      <c r="BR83" s="15"/>
      <c r="BS83" s="15"/>
    </row>
    <row r="84" spans="1:71" x14ac:dyDescent="0.2">
      <c r="A84" s="8"/>
      <c r="B84" s="9">
        <f t="shared" si="85"/>
        <v>0</v>
      </c>
      <c r="C84" s="9">
        <f t="shared" si="86"/>
        <v>0</v>
      </c>
      <c r="D84" s="9">
        <f t="shared" si="87"/>
        <v>0</v>
      </c>
      <c r="E84" s="8"/>
      <c r="F84" s="8"/>
      <c r="G84" s="8"/>
      <c r="H84" s="8"/>
      <c r="I84" s="8"/>
      <c r="J84" s="8"/>
      <c r="K84" s="8">
        <f t="shared" si="57"/>
        <v>0</v>
      </c>
      <c r="L84" s="8"/>
      <c r="M84" s="9"/>
      <c r="N84" s="9"/>
      <c r="O84" s="10"/>
      <c r="P84" s="10"/>
      <c r="Q84" s="10"/>
      <c r="R84" s="10"/>
      <c r="S84" s="11">
        <f t="shared" si="58"/>
        <v>0</v>
      </c>
      <c r="T84" s="12">
        <f t="shared" si="59"/>
        <v>0</v>
      </c>
      <c r="U84" s="12">
        <f t="shared" si="60"/>
        <v>0</v>
      </c>
      <c r="V84" s="12">
        <f t="shared" si="88"/>
        <v>0</v>
      </c>
      <c r="W84" s="11">
        <f t="shared" si="89"/>
        <v>0</v>
      </c>
      <c r="X84" s="11">
        <f t="shared" si="90"/>
        <v>0</v>
      </c>
      <c r="Y84" s="11">
        <f t="shared" si="91"/>
        <v>0</v>
      </c>
      <c r="Z84" s="11">
        <f t="shared" si="92"/>
        <v>0</v>
      </c>
      <c r="AA84" s="11">
        <f t="shared" ref="AA84:AA115" si="95">AG84+AM84+AS296</f>
        <v>0</v>
      </c>
      <c r="AB84" s="11"/>
      <c r="AC84" s="11"/>
      <c r="AD84" s="11">
        <f t="shared" si="62"/>
        <v>0</v>
      </c>
      <c r="AE84" s="12"/>
      <c r="AF84" s="11"/>
      <c r="AG84" s="11">
        <f t="shared" si="63"/>
        <v>0</v>
      </c>
      <c r="AH84" s="12"/>
      <c r="AI84" s="12"/>
      <c r="AJ84" s="12">
        <f t="shared" si="64"/>
        <v>0</v>
      </c>
      <c r="AK84" s="12"/>
      <c r="AL84" s="12"/>
      <c r="AM84" s="12">
        <f t="shared" si="65"/>
        <v>0</v>
      </c>
      <c r="AN84" s="12"/>
      <c r="AO84" s="12"/>
      <c r="AP84" s="12">
        <f t="shared" si="66"/>
        <v>0</v>
      </c>
      <c r="AQ84" s="12"/>
      <c r="AR84" s="12"/>
      <c r="AS84" s="12">
        <f t="shared" si="67"/>
        <v>0</v>
      </c>
      <c r="AT84" s="12">
        <f t="shared" si="68"/>
        <v>0</v>
      </c>
      <c r="AU84" s="12">
        <f t="shared" si="69"/>
        <v>0</v>
      </c>
      <c r="AV84" s="12">
        <f t="shared" si="70"/>
        <v>0</v>
      </c>
      <c r="AW84" s="12"/>
      <c r="AX84" s="12"/>
      <c r="AY84" s="12"/>
      <c r="AZ84" s="12">
        <f t="shared" si="71"/>
        <v>0</v>
      </c>
      <c r="BA84" s="12"/>
      <c r="BB84" s="12"/>
      <c r="BC84" s="12">
        <f t="shared" si="72"/>
        <v>0</v>
      </c>
      <c r="BD84" s="12"/>
      <c r="BE84" s="13"/>
      <c r="BF84" s="13"/>
      <c r="BG84" s="13">
        <f t="shared" si="73"/>
        <v>0</v>
      </c>
      <c r="BH84" s="13"/>
      <c r="BI84" s="13"/>
      <c r="BJ84" s="13"/>
      <c r="BK84" s="13">
        <f t="shared" si="74"/>
        <v>0</v>
      </c>
      <c r="BL84" s="33">
        <f t="shared" si="93"/>
        <v>0</v>
      </c>
      <c r="BM84" s="34">
        <f t="shared" si="94"/>
        <v>0</v>
      </c>
      <c r="BN84" s="14"/>
      <c r="BO84" s="11"/>
      <c r="BP84" s="15"/>
      <c r="BQ84" s="15"/>
      <c r="BR84" s="15"/>
      <c r="BS84" s="15"/>
    </row>
    <row r="85" spans="1:71" x14ac:dyDescent="0.2">
      <c r="A85" s="8"/>
      <c r="B85" s="9">
        <f t="shared" si="85"/>
        <v>0</v>
      </c>
      <c r="C85" s="9">
        <f t="shared" si="86"/>
        <v>0</v>
      </c>
      <c r="D85" s="9">
        <f t="shared" si="87"/>
        <v>0</v>
      </c>
      <c r="E85" s="8"/>
      <c r="F85" s="8"/>
      <c r="G85" s="8"/>
      <c r="H85" s="8"/>
      <c r="I85" s="8"/>
      <c r="J85" s="8"/>
      <c r="K85" s="8">
        <f t="shared" si="57"/>
        <v>0</v>
      </c>
      <c r="L85" s="8"/>
      <c r="M85" s="9"/>
      <c r="N85" s="9"/>
      <c r="O85" s="10"/>
      <c r="P85" s="10"/>
      <c r="Q85" s="10"/>
      <c r="R85" s="10"/>
      <c r="S85" s="11">
        <f t="shared" si="58"/>
        <v>0</v>
      </c>
      <c r="T85" s="12">
        <f t="shared" si="59"/>
        <v>0</v>
      </c>
      <c r="U85" s="12">
        <f t="shared" si="60"/>
        <v>0</v>
      </c>
      <c r="V85" s="12">
        <f t="shared" si="88"/>
        <v>0</v>
      </c>
      <c r="W85" s="11">
        <f t="shared" si="89"/>
        <v>0</v>
      </c>
      <c r="X85" s="11">
        <f t="shared" si="90"/>
        <v>0</v>
      </c>
      <c r="Y85" s="11">
        <f t="shared" si="91"/>
        <v>0</v>
      </c>
      <c r="Z85" s="11">
        <f t="shared" si="92"/>
        <v>0</v>
      </c>
      <c r="AA85" s="11">
        <f t="shared" si="95"/>
        <v>0</v>
      </c>
      <c r="AB85" s="11"/>
      <c r="AC85" s="11"/>
      <c r="AD85" s="11">
        <f t="shared" si="62"/>
        <v>0</v>
      </c>
      <c r="AE85" s="12"/>
      <c r="AF85" s="11"/>
      <c r="AG85" s="11">
        <f t="shared" si="63"/>
        <v>0</v>
      </c>
      <c r="AH85" s="12"/>
      <c r="AI85" s="12"/>
      <c r="AJ85" s="12">
        <f t="shared" si="64"/>
        <v>0</v>
      </c>
      <c r="AK85" s="12"/>
      <c r="AL85" s="12"/>
      <c r="AM85" s="12">
        <f t="shared" si="65"/>
        <v>0</v>
      </c>
      <c r="AN85" s="12"/>
      <c r="AO85" s="12"/>
      <c r="AP85" s="12">
        <f t="shared" si="66"/>
        <v>0</v>
      </c>
      <c r="AQ85" s="12"/>
      <c r="AR85" s="12"/>
      <c r="AS85" s="12">
        <f t="shared" si="67"/>
        <v>0</v>
      </c>
      <c r="AT85" s="12">
        <f t="shared" si="68"/>
        <v>0</v>
      </c>
      <c r="AU85" s="12">
        <f t="shared" si="69"/>
        <v>0</v>
      </c>
      <c r="AV85" s="12">
        <f t="shared" si="70"/>
        <v>0</v>
      </c>
      <c r="AW85" s="12"/>
      <c r="AX85" s="12"/>
      <c r="AY85" s="12"/>
      <c r="AZ85" s="12">
        <f t="shared" si="71"/>
        <v>0</v>
      </c>
      <c r="BA85" s="12"/>
      <c r="BB85" s="12"/>
      <c r="BC85" s="12">
        <f t="shared" si="72"/>
        <v>0</v>
      </c>
      <c r="BD85" s="12"/>
      <c r="BE85" s="13"/>
      <c r="BF85" s="13"/>
      <c r="BG85" s="13">
        <f t="shared" si="73"/>
        <v>0</v>
      </c>
      <c r="BH85" s="13"/>
      <c r="BI85" s="13"/>
      <c r="BJ85" s="13"/>
      <c r="BK85" s="13">
        <f t="shared" si="74"/>
        <v>0</v>
      </c>
      <c r="BL85" s="33">
        <f t="shared" si="93"/>
        <v>0</v>
      </c>
      <c r="BM85" s="34">
        <f t="shared" si="94"/>
        <v>0</v>
      </c>
      <c r="BN85" s="14"/>
      <c r="BO85" s="11"/>
      <c r="BP85" s="15"/>
      <c r="BQ85" s="15"/>
      <c r="BR85" s="15"/>
      <c r="BS85" s="15"/>
    </row>
    <row r="86" spans="1:71" x14ac:dyDescent="0.2">
      <c r="A86" s="8"/>
      <c r="B86" s="9">
        <f t="shared" si="85"/>
        <v>0</v>
      </c>
      <c r="C86" s="9">
        <f t="shared" si="86"/>
        <v>0</v>
      </c>
      <c r="D86" s="9">
        <f t="shared" si="87"/>
        <v>0</v>
      </c>
      <c r="E86" s="8"/>
      <c r="F86" s="8"/>
      <c r="G86" s="8"/>
      <c r="H86" s="8"/>
      <c r="I86" s="8"/>
      <c r="J86" s="8"/>
      <c r="K86" s="8">
        <f t="shared" si="57"/>
        <v>0</v>
      </c>
      <c r="L86" s="8"/>
      <c r="M86" s="9"/>
      <c r="N86" s="9"/>
      <c r="O86" s="10"/>
      <c r="P86" s="10"/>
      <c r="Q86" s="10"/>
      <c r="R86" s="10"/>
      <c r="S86" s="11">
        <f t="shared" si="58"/>
        <v>0</v>
      </c>
      <c r="T86" s="12">
        <f t="shared" si="59"/>
        <v>0</v>
      </c>
      <c r="U86" s="12">
        <f t="shared" si="60"/>
        <v>0</v>
      </c>
      <c r="V86" s="12">
        <f t="shared" si="88"/>
        <v>0</v>
      </c>
      <c r="W86" s="11">
        <f t="shared" si="89"/>
        <v>0</v>
      </c>
      <c r="X86" s="11">
        <f t="shared" si="90"/>
        <v>0</v>
      </c>
      <c r="Y86" s="11">
        <f t="shared" si="91"/>
        <v>0</v>
      </c>
      <c r="Z86" s="11">
        <f t="shared" si="92"/>
        <v>0</v>
      </c>
      <c r="AA86" s="11">
        <f t="shared" si="95"/>
        <v>0</v>
      </c>
      <c r="AB86" s="11"/>
      <c r="AC86" s="11"/>
      <c r="AD86" s="11">
        <f t="shared" si="62"/>
        <v>0</v>
      </c>
      <c r="AE86" s="12"/>
      <c r="AF86" s="11"/>
      <c r="AG86" s="11">
        <f t="shared" si="63"/>
        <v>0</v>
      </c>
      <c r="AH86" s="12"/>
      <c r="AI86" s="12"/>
      <c r="AJ86" s="12">
        <f t="shared" si="64"/>
        <v>0</v>
      </c>
      <c r="AK86" s="12"/>
      <c r="AL86" s="12"/>
      <c r="AM86" s="12">
        <f t="shared" si="65"/>
        <v>0</v>
      </c>
      <c r="AN86" s="12"/>
      <c r="AO86" s="12"/>
      <c r="AP86" s="12">
        <f t="shared" si="66"/>
        <v>0</v>
      </c>
      <c r="AQ86" s="12"/>
      <c r="AR86" s="12"/>
      <c r="AS86" s="12">
        <f t="shared" si="67"/>
        <v>0</v>
      </c>
      <c r="AT86" s="12">
        <f t="shared" si="68"/>
        <v>0</v>
      </c>
      <c r="AU86" s="12">
        <f t="shared" si="69"/>
        <v>0</v>
      </c>
      <c r="AV86" s="12">
        <f t="shared" si="70"/>
        <v>0</v>
      </c>
      <c r="AW86" s="12"/>
      <c r="AX86" s="12"/>
      <c r="AY86" s="12"/>
      <c r="AZ86" s="12">
        <f t="shared" si="71"/>
        <v>0</v>
      </c>
      <c r="BA86" s="12"/>
      <c r="BB86" s="12"/>
      <c r="BC86" s="12">
        <f t="shared" si="72"/>
        <v>0</v>
      </c>
      <c r="BD86" s="12"/>
      <c r="BE86" s="13"/>
      <c r="BF86" s="13"/>
      <c r="BG86" s="13">
        <f t="shared" si="73"/>
        <v>0</v>
      </c>
      <c r="BH86" s="13"/>
      <c r="BI86" s="13"/>
      <c r="BJ86" s="13"/>
      <c r="BK86" s="13">
        <f t="shared" si="74"/>
        <v>0</v>
      </c>
      <c r="BL86" s="33">
        <f t="shared" si="93"/>
        <v>0</v>
      </c>
      <c r="BM86" s="34">
        <f t="shared" si="94"/>
        <v>0</v>
      </c>
      <c r="BN86" s="14"/>
      <c r="BO86" s="11"/>
      <c r="BP86" s="15"/>
      <c r="BQ86" s="15"/>
      <c r="BR86" s="15"/>
      <c r="BS86" s="15"/>
    </row>
    <row r="87" spans="1:71" x14ac:dyDescent="0.2">
      <c r="A87" s="8"/>
      <c r="B87" s="9">
        <f t="shared" si="85"/>
        <v>0</v>
      </c>
      <c r="C87" s="9">
        <f t="shared" si="86"/>
        <v>0</v>
      </c>
      <c r="D87" s="9">
        <f t="shared" si="87"/>
        <v>0</v>
      </c>
      <c r="E87" s="8"/>
      <c r="F87" s="8"/>
      <c r="G87" s="8"/>
      <c r="H87" s="8"/>
      <c r="I87" s="8"/>
      <c r="J87" s="8"/>
      <c r="K87" s="8">
        <f t="shared" si="57"/>
        <v>0</v>
      </c>
      <c r="L87" s="8"/>
      <c r="M87" s="9"/>
      <c r="N87" s="9"/>
      <c r="O87" s="10"/>
      <c r="P87" s="10"/>
      <c r="Q87" s="10"/>
      <c r="R87" s="10"/>
      <c r="S87" s="11">
        <f t="shared" si="58"/>
        <v>0</v>
      </c>
      <c r="T87" s="12">
        <f t="shared" si="59"/>
        <v>0</v>
      </c>
      <c r="U87" s="12">
        <f t="shared" si="60"/>
        <v>0</v>
      </c>
      <c r="V87" s="12">
        <f t="shared" si="88"/>
        <v>0</v>
      </c>
      <c r="W87" s="11">
        <f t="shared" si="89"/>
        <v>0</v>
      </c>
      <c r="X87" s="11">
        <f t="shared" si="90"/>
        <v>0</v>
      </c>
      <c r="Y87" s="11">
        <f t="shared" si="91"/>
        <v>0</v>
      </c>
      <c r="Z87" s="11">
        <f t="shared" si="92"/>
        <v>0</v>
      </c>
      <c r="AA87" s="11">
        <f t="shared" si="95"/>
        <v>0</v>
      </c>
      <c r="AB87" s="11"/>
      <c r="AC87" s="11"/>
      <c r="AD87" s="11">
        <f t="shared" si="62"/>
        <v>0</v>
      </c>
      <c r="AE87" s="12"/>
      <c r="AF87" s="11"/>
      <c r="AG87" s="11">
        <f t="shared" si="63"/>
        <v>0</v>
      </c>
      <c r="AH87" s="12"/>
      <c r="AI87" s="12"/>
      <c r="AJ87" s="12">
        <f t="shared" si="64"/>
        <v>0</v>
      </c>
      <c r="AK87" s="12"/>
      <c r="AL87" s="12"/>
      <c r="AM87" s="12">
        <f t="shared" si="65"/>
        <v>0</v>
      </c>
      <c r="AN87" s="12"/>
      <c r="AO87" s="12"/>
      <c r="AP87" s="12">
        <f t="shared" si="66"/>
        <v>0</v>
      </c>
      <c r="AQ87" s="12"/>
      <c r="AR87" s="12"/>
      <c r="AS87" s="12">
        <f t="shared" si="67"/>
        <v>0</v>
      </c>
      <c r="AT87" s="12">
        <f t="shared" si="68"/>
        <v>0</v>
      </c>
      <c r="AU87" s="12">
        <f t="shared" si="69"/>
        <v>0</v>
      </c>
      <c r="AV87" s="12">
        <f t="shared" si="70"/>
        <v>0</v>
      </c>
      <c r="AW87" s="12"/>
      <c r="AX87" s="12"/>
      <c r="AY87" s="12"/>
      <c r="AZ87" s="12">
        <f t="shared" si="71"/>
        <v>0</v>
      </c>
      <c r="BA87" s="12"/>
      <c r="BB87" s="12"/>
      <c r="BC87" s="12">
        <f t="shared" si="72"/>
        <v>0</v>
      </c>
      <c r="BD87" s="12"/>
      <c r="BE87" s="13"/>
      <c r="BF87" s="13"/>
      <c r="BG87" s="13">
        <f t="shared" si="73"/>
        <v>0</v>
      </c>
      <c r="BH87" s="13"/>
      <c r="BI87" s="13"/>
      <c r="BJ87" s="13"/>
      <c r="BK87" s="13">
        <f t="shared" si="74"/>
        <v>0</v>
      </c>
      <c r="BL87" s="33">
        <f t="shared" si="93"/>
        <v>0</v>
      </c>
      <c r="BM87" s="34">
        <f t="shared" si="94"/>
        <v>0</v>
      </c>
      <c r="BN87" s="14"/>
      <c r="BO87" s="11"/>
      <c r="BP87" s="15"/>
      <c r="BQ87" s="15"/>
      <c r="BR87" s="15"/>
      <c r="BS87" s="15"/>
    </row>
    <row r="88" spans="1:71" x14ac:dyDescent="0.2">
      <c r="A88" s="8"/>
      <c r="B88" s="9">
        <f t="shared" si="85"/>
        <v>0</v>
      </c>
      <c r="C88" s="9">
        <f t="shared" si="86"/>
        <v>0</v>
      </c>
      <c r="D88" s="9">
        <f t="shared" si="87"/>
        <v>0</v>
      </c>
      <c r="E88" s="8"/>
      <c r="F88" s="8"/>
      <c r="G88" s="8"/>
      <c r="H88" s="8"/>
      <c r="I88" s="8"/>
      <c r="J88" s="8"/>
      <c r="K88" s="8">
        <f t="shared" si="57"/>
        <v>0</v>
      </c>
      <c r="L88" s="8"/>
      <c r="M88" s="9"/>
      <c r="N88" s="9"/>
      <c r="O88" s="10"/>
      <c r="P88" s="10"/>
      <c r="Q88" s="10"/>
      <c r="R88" s="10"/>
      <c r="S88" s="11">
        <f t="shared" si="58"/>
        <v>0</v>
      </c>
      <c r="T88" s="12">
        <f t="shared" si="59"/>
        <v>0</v>
      </c>
      <c r="U88" s="12">
        <f t="shared" si="60"/>
        <v>0</v>
      </c>
      <c r="V88" s="12">
        <f t="shared" si="88"/>
        <v>0</v>
      </c>
      <c r="W88" s="11">
        <f t="shared" si="89"/>
        <v>0</v>
      </c>
      <c r="X88" s="11">
        <f t="shared" si="90"/>
        <v>0</v>
      </c>
      <c r="Y88" s="11">
        <f t="shared" si="91"/>
        <v>0</v>
      </c>
      <c r="Z88" s="11">
        <f t="shared" si="92"/>
        <v>0</v>
      </c>
      <c r="AA88" s="11">
        <f t="shared" si="95"/>
        <v>0</v>
      </c>
      <c r="AB88" s="11"/>
      <c r="AC88" s="11"/>
      <c r="AD88" s="11">
        <f t="shared" si="62"/>
        <v>0</v>
      </c>
      <c r="AE88" s="12"/>
      <c r="AF88" s="11"/>
      <c r="AG88" s="11">
        <f t="shared" si="63"/>
        <v>0</v>
      </c>
      <c r="AH88" s="12"/>
      <c r="AI88" s="12"/>
      <c r="AJ88" s="12">
        <f t="shared" si="64"/>
        <v>0</v>
      </c>
      <c r="AK88" s="12"/>
      <c r="AL88" s="12"/>
      <c r="AM88" s="12">
        <f t="shared" si="65"/>
        <v>0</v>
      </c>
      <c r="AN88" s="12"/>
      <c r="AO88" s="12"/>
      <c r="AP88" s="12">
        <f t="shared" si="66"/>
        <v>0</v>
      </c>
      <c r="AQ88" s="12"/>
      <c r="AR88" s="12"/>
      <c r="AS88" s="12">
        <f t="shared" si="67"/>
        <v>0</v>
      </c>
      <c r="AT88" s="12">
        <f t="shared" si="68"/>
        <v>0</v>
      </c>
      <c r="AU88" s="12">
        <f t="shared" si="69"/>
        <v>0</v>
      </c>
      <c r="AV88" s="12">
        <f t="shared" si="70"/>
        <v>0</v>
      </c>
      <c r="AW88" s="12"/>
      <c r="AX88" s="12"/>
      <c r="AY88" s="12"/>
      <c r="AZ88" s="12">
        <f t="shared" si="71"/>
        <v>0</v>
      </c>
      <c r="BA88" s="12"/>
      <c r="BB88" s="12"/>
      <c r="BC88" s="12">
        <f t="shared" si="72"/>
        <v>0</v>
      </c>
      <c r="BD88" s="12"/>
      <c r="BE88" s="13"/>
      <c r="BF88" s="13"/>
      <c r="BG88" s="13">
        <f t="shared" si="73"/>
        <v>0</v>
      </c>
      <c r="BH88" s="13"/>
      <c r="BI88" s="13"/>
      <c r="BJ88" s="13"/>
      <c r="BK88" s="13">
        <f t="shared" si="74"/>
        <v>0</v>
      </c>
      <c r="BL88" s="33">
        <f t="shared" si="93"/>
        <v>0</v>
      </c>
      <c r="BM88" s="34">
        <f t="shared" si="94"/>
        <v>0</v>
      </c>
      <c r="BN88" s="14"/>
      <c r="BO88" s="11"/>
      <c r="BP88" s="15"/>
      <c r="BQ88" s="15"/>
      <c r="BR88" s="15"/>
      <c r="BS88" s="15"/>
    </row>
    <row r="89" spans="1:71" x14ac:dyDescent="0.2">
      <c r="A89" s="8"/>
      <c r="B89" s="9">
        <f t="shared" si="85"/>
        <v>0</v>
      </c>
      <c r="C89" s="9">
        <f t="shared" si="86"/>
        <v>0</v>
      </c>
      <c r="D89" s="9">
        <f t="shared" si="87"/>
        <v>0</v>
      </c>
      <c r="E89" s="8"/>
      <c r="F89" s="8"/>
      <c r="G89" s="8"/>
      <c r="H89" s="8"/>
      <c r="I89" s="8"/>
      <c r="J89" s="8"/>
      <c r="K89" s="8">
        <f t="shared" si="57"/>
        <v>0</v>
      </c>
      <c r="L89" s="8"/>
      <c r="M89" s="9"/>
      <c r="N89" s="9"/>
      <c r="O89" s="10"/>
      <c r="P89" s="10"/>
      <c r="Q89" s="10"/>
      <c r="R89" s="10"/>
      <c r="S89" s="11">
        <f t="shared" si="58"/>
        <v>0</v>
      </c>
      <c r="T89" s="12">
        <f t="shared" si="59"/>
        <v>0</v>
      </c>
      <c r="U89" s="12">
        <f t="shared" si="60"/>
        <v>0</v>
      </c>
      <c r="V89" s="12">
        <f t="shared" si="88"/>
        <v>0</v>
      </c>
      <c r="W89" s="11">
        <f t="shared" si="89"/>
        <v>0</v>
      </c>
      <c r="X89" s="11">
        <f t="shared" si="90"/>
        <v>0</v>
      </c>
      <c r="Y89" s="11">
        <f t="shared" si="91"/>
        <v>0</v>
      </c>
      <c r="Z89" s="11">
        <f t="shared" si="92"/>
        <v>0</v>
      </c>
      <c r="AA89" s="11">
        <f t="shared" si="95"/>
        <v>0</v>
      </c>
      <c r="AB89" s="11"/>
      <c r="AC89" s="11"/>
      <c r="AD89" s="11">
        <f t="shared" si="62"/>
        <v>0</v>
      </c>
      <c r="AE89" s="12"/>
      <c r="AF89" s="11"/>
      <c r="AG89" s="11">
        <f t="shared" si="63"/>
        <v>0</v>
      </c>
      <c r="AH89" s="12"/>
      <c r="AI89" s="12"/>
      <c r="AJ89" s="12">
        <f t="shared" si="64"/>
        <v>0</v>
      </c>
      <c r="AK89" s="12"/>
      <c r="AL89" s="12"/>
      <c r="AM89" s="12">
        <f t="shared" si="65"/>
        <v>0</v>
      </c>
      <c r="AN89" s="12"/>
      <c r="AO89" s="12"/>
      <c r="AP89" s="12">
        <f t="shared" si="66"/>
        <v>0</v>
      </c>
      <c r="AQ89" s="12"/>
      <c r="AR89" s="12"/>
      <c r="AS89" s="12">
        <f t="shared" si="67"/>
        <v>0</v>
      </c>
      <c r="AT89" s="12">
        <f t="shared" si="68"/>
        <v>0</v>
      </c>
      <c r="AU89" s="12">
        <f t="shared" si="69"/>
        <v>0</v>
      </c>
      <c r="AV89" s="12">
        <f t="shared" si="70"/>
        <v>0</v>
      </c>
      <c r="AW89" s="12"/>
      <c r="AX89" s="12"/>
      <c r="AY89" s="12"/>
      <c r="AZ89" s="12">
        <f t="shared" si="71"/>
        <v>0</v>
      </c>
      <c r="BA89" s="12"/>
      <c r="BB89" s="12"/>
      <c r="BC89" s="12">
        <f t="shared" si="72"/>
        <v>0</v>
      </c>
      <c r="BD89" s="12"/>
      <c r="BE89" s="13"/>
      <c r="BF89" s="13"/>
      <c r="BG89" s="13">
        <f t="shared" si="73"/>
        <v>0</v>
      </c>
      <c r="BH89" s="13"/>
      <c r="BI89" s="13"/>
      <c r="BJ89" s="13"/>
      <c r="BK89" s="13">
        <f t="shared" si="74"/>
        <v>0</v>
      </c>
      <c r="BL89" s="33">
        <f t="shared" si="93"/>
        <v>0</v>
      </c>
      <c r="BM89" s="34">
        <f t="shared" si="94"/>
        <v>0</v>
      </c>
      <c r="BN89" s="14"/>
      <c r="BO89" s="11"/>
      <c r="BP89" s="15"/>
      <c r="BQ89" s="15"/>
      <c r="BR89" s="15"/>
      <c r="BS89" s="15"/>
    </row>
    <row r="90" spans="1:71" x14ac:dyDescent="0.2">
      <c r="A90" s="8"/>
      <c r="B90" s="9">
        <f t="shared" si="85"/>
        <v>0</v>
      </c>
      <c r="C90" s="9">
        <f t="shared" si="86"/>
        <v>0</v>
      </c>
      <c r="D90" s="9">
        <f t="shared" si="87"/>
        <v>0</v>
      </c>
      <c r="E90" s="8"/>
      <c r="F90" s="8"/>
      <c r="G90" s="8"/>
      <c r="H90" s="8"/>
      <c r="I90" s="8"/>
      <c r="J90" s="8"/>
      <c r="K90" s="8">
        <f t="shared" si="57"/>
        <v>0</v>
      </c>
      <c r="L90" s="8"/>
      <c r="M90" s="9"/>
      <c r="N90" s="9"/>
      <c r="O90" s="10"/>
      <c r="P90" s="10"/>
      <c r="Q90" s="10"/>
      <c r="R90" s="10"/>
      <c r="S90" s="11">
        <f t="shared" si="58"/>
        <v>0</v>
      </c>
      <c r="T90" s="12">
        <f t="shared" si="59"/>
        <v>0</v>
      </c>
      <c r="U90" s="12">
        <f t="shared" si="60"/>
        <v>0</v>
      </c>
      <c r="V90" s="12">
        <f t="shared" si="88"/>
        <v>0</v>
      </c>
      <c r="W90" s="11">
        <f t="shared" si="89"/>
        <v>0</v>
      </c>
      <c r="X90" s="11">
        <f t="shared" si="90"/>
        <v>0</v>
      </c>
      <c r="Y90" s="11">
        <f t="shared" si="91"/>
        <v>0</v>
      </c>
      <c r="Z90" s="11">
        <f t="shared" si="92"/>
        <v>0</v>
      </c>
      <c r="AA90" s="11">
        <f t="shared" si="95"/>
        <v>0</v>
      </c>
      <c r="AB90" s="11"/>
      <c r="AC90" s="11"/>
      <c r="AD90" s="11">
        <f t="shared" si="62"/>
        <v>0</v>
      </c>
      <c r="AE90" s="12"/>
      <c r="AF90" s="11"/>
      <c r="AG90" s="11">
        <f t="shared" si="63"/>
        <v>0</v>
      </c>
      <c r="AH90" s="12"/>
      <c r="AI90" s="12"/>
      <c r="AJ90" s="12">
        <f t="shared" si="64"/>
        <v>0</v>
      </c>
      <c r="AK90" s="12"/>
      <c r="AL90" s="12"/>
      <c r="AM90" s="12">
        <f t="shared" si="65"/>
        <v>0</v>
      </c>
      <c r="AN90" s="12"/>
      <c r="AO90" s="12"/>
      <c r="AP90" s="12">
        <f t="shared" si="66"/>
        <v>0</v>
      </c>
      <c r="AQ90" s="12"/>
      <c r="AR90" s="12"/>
      <c r="AS90" s="12">
        <f t="shared" si="67"/>
        <v>0</v>
      </c>
      <c r="AT90" s="12">
        <f t="shared" si="68"/>
        <v>0</v>
      </c>
      <c r="AU90" s="12">
        <f t="shared" si="69"/>
        <v>0</v>
      </c>
      <c r="AV90" s="12">
        <f t="shared" si="70"/>
        <v>0</v>
      </c>
      <c r="AW90" s="12"/>
      <c r="AX90" s="12"/>
      <c r="AY90" s="12"/>
      <c r="AZ90" s="12">
        <f t="shared" si="71"/>
        <v>0</v>
      </c>
      <c r="BA90" s="12"/>
      <c r="BB90" s="12"/>
      <c r="BC90" s="12">
        <f t="shared" si="72"/>
        <v>0</v>
      </c>
      <c r="BD90" s="12"/>
      <c r="BE90" s="13"/>
      <c r="BF90" s="13"/>
      <c r="BG90" s="13">
        <f t="shared" si="73"/>
        <v>0</v>
      </c>
      <c r="BH90" s="13"/>
      <c r="BI90" s="13"/>
      <c r="BJ90" s="13"/>
      <c r="BK90" s="13">
        <f t="shared" si="74"/>
        <v>0</v>
      </c>
      <c r="BL90" s="33">
        <f t="shared" si="93"/>
        <v>0</v>
      </c>
      <c r="BM90" s="34">
        <f t="shared" si="94"/>
        <v>0</v>
      </c>
      <c r="BN90" s="14"/>
      <c r="BO90" s="11"/>
      <c r="BP90" s="15"/>
      <c r="BQ90" s="15"/>
      <c r="BR90" s="15"/>
      <c r="BS90" s="15"/>
    </row>
    <row r="91" spans="1:71" x14ac:dyDescent="0.2">
      <c r="A91" s="8"/>
      <c r="B91" s="9">
        <f t="shared" si="85"/>
        <v>0</v>
      </c>
      <c r="C91" s="9">
        <f t="shared" si="86"/>
        <v>0</v>
      </c>
      <c r="D91" s="9">
        <f t="shared" si="87"/>
        <v>0</v>
      </c>
      <c r="E91" s="8"/>
      <c r="F91" s="8"/>
      <c r="G91" s="8"/>
      <c r="H91" s="8"/>
      <c r="I91" s="8"/>
      <c r="J91" s="8"/>
      <c r="K91" s="8">
        <f t="shared" si="57"/>
        <v>0</v>
      </c>
      <c r="L91" s="8"/>
      <c r="M91" s="9"/>
      <c r="N91" s="9"/>
      <c r="O91" s="10"/>
      <c r="P91" s="10"/>
      <c r="Q91" s="10"/>
      <c r="R91" s="10"/>
      <c r="S91" s="11">
        <f t="shared" si="58"/>
        <v>0</v>
      </c>
      <c r="T91" s="12">
        <f t="shared" si="59"/>
        <v>0</v>
      </c>
      <c r="U91" s="12">
        <f t="shared" si="60"/>
        <v>0</v>
      </c>
      <c r="V91" s="12">
        <f t="shared" si="88"/>
        <v>0</v>
      </c>
      <c r="W91" s="11">
        <f t="shared" si="89"/>
        <v>0</v>
      </c>
      <c r="X91" s="11">
        <f t="shared" si="90"/>
        <v>0</v>
      </c>
      <c r="Y91" s="11">
        <f t="shared" si="91"/>
        <v>0</v>
      </c>
      <c r="Z91" s="11">
        <f t="shared" si="92"/>
        <v>0</v>
      </c>
      <c r="AA91" s="11">
        <f t="shared" si="95"/>
        <v>0</v>
      </c>
      <c r="AB91" s="11"/>
      <c r="AC91" s="11"/>
      <c r="AD91" s="11">
        <f t="shared" si="62"/>
        <v>0</v>
      </c>
      <c r="AE91" s="12"/>
      <c r="AF91" s="11"/>
      <c r="AG91" s="11">
        <f t="shared" si="63"/>
        <v>0</v>
      </c>
      <c r="AH91" s="12"/>
      <c r="AI91" s="12"/>
      <c r="AJ91" s="12">
        <f t="shared" si="64"/>
        <v>0</v>
      </c>
      <c r="AK91" s="12"/>
      <c r="AL91" s="12"/>
      <c r="AM91" s="12">
        <f t="shared" si="65"/>
        <v>0</v>
      </c>
      <c r="AN91" s="12"/>
      <c r="AO91" s="12"/>
      <c r="AP91" s="12">
        <f t="shared" si="66"/>
        <v>0</v>
      </c>
      <c r="AQ91" s="12"/>
      <c r="AR91" s="12"/>
      <c r="AS91" s="12">
        <f t="shared" si="67"/>
        <v>0</v>
      </c>
      <c r="AT91" s="12">
        <f t="shared" si="68"/>
        <v>0</v>
      </c>
      <c r="AU91" s="12">
        <f t="shared" si="69"/>
        <v>0</v>
      </c>
      <c r="AV91" s="12">
        <f t="shared" si="70"/>
        <v>0</v>
      </c>
      <c r="AW91" s="12"/>
      <c r="AX91" s="12"/>
      <c r="AY91" s="12"/>
      <c r="AZ91" s="12">
        <f t="shared" si="71"/>
        <v>0</v>
      </c>
      <c r="BA91" s="12"/>
      <c r="BB91" s="12"/>
      <c r="BC91" s="12">
        <f t="shared" si="72"/>
        <v>0</v>
      </c>
      <c r="BD91" s="12"/>
      <c r="BE91" s="13"/>
      <c r="BF91" s="13"/>
      <c r="BG91" s="13">
        <f t="shared" si="73"/>
        <v>0</v>
      </c>
      <c r="BH91" s="13"/>
      <c r="BI91" s="13"/>
      <c r="BJ91" s="13"/>
      <c r="BK91" s="13">
        <f t="shared" si="74"/>
        <v>0</v>
      </c>
      <c r="BL91" s="33">
        <f t="shared" si="93"/>
        <v>0</v>
      </c>
      <c r="BM91" s="34">
        <f t="shared" si="94"/>
        <v>0</v>
      </c>
      <c r="BN91" s="14"/>
      <c r="BO91" s="11"/>
      <c r="BP91" s="15"/>
      <c r="BQ91" s="15"/>
      <c r="BR91" s="15"/>
      <c r="BS91" s="15"/>
    </row>
    <row r="92" spans="1:71" x14ac:dyDescent="0.2">
      <c r="A92" s="8"/>
      <c r="B92" s="9">
        <f t="shared" si="85"/>
        <v>0</v>
      </c>
      <c r="C92" s="9">
        <f t="shared" si="86"/>
        <v>0</v>
      </c>
      <c r="D92" s="9">
        <f t="shared" si="87"/>
        <v>0</v>
      </c>
      <c r="E92" s="8"/>
      <c r="F92" s="8"/>
      <c r="G92" s="8"/>
      <c r="H92" s="8"/>
      <c r="I92" s="8"/>
      <c r="J92" s="8"/>
      <c r="K92" s="8">
        <f t="shared" si="57"/>
        <v>0</v>
      </c>
      <c r="L92" s="8"/>
      <c r="M92" s="9"/>
      <c r="N92" s="9"/>
      <c r="O92" s="10"/>
      <c r="P92" s="10"/>
      <c r="Q92" s="10"/>
      <c r="R92" s="10"/>
      <c r="S92" s="11">
        <f t="shared" si="58"/>
        <v>0</v>
      </c>
      <c r="T92" s="12">
        <f t="shared" si="59"/>
        <v>0</v>
      </c>
      <c r="U92" s="12">
        <f t="shared" si="60"/>
        <v>0</v>
      </c>
      <c r="V92" s="12">
        <f t="shared" si="88"/>
        <v>0</v>
      </c>
      <c r="W92" s="11">
        <f t="shared" si="89"/>
        <v>0</v>
      </c>
      <c r="X92" s="11">
        <f t="shared" si="90"/>
        <v>0</v>
      </c>
      <c r="Y92" s="11">
        <f t="shared" si="91"/>
        <v>0</v>
      </c>
      <c r="Z92" s="11">
        <f t="shared" si="92"/>
        <v>0</v>
      </c>
      <c r="AA92" s="11">
        <f t="shared" si="95"/>
        <v>0</v>
      </c>
      <c r="AB92" s="11"/>
      <c r="AC92" s="11"/>
      <c r="AD92" s="11">
        <f t="shared" si="62"/>
        <v>0</v>
      </c>
      <c r="AE92" s="12"/>
      <c r="AF92" s="11"/>
      <c r="AG92" s="11">
        <f t="shared" si="63"/>
        <v>0</v>
      </c>
      <c r="AH92" s="12"/>
      <c r="AI92" s="12"/>
      <c r="AJ92" s="12">
        <f t="shared" si="64"/>
        <v>0</v>
      </c>
      <c r="AK92" s="12"/>
      <c r="AL92" s="12"/>
      <c r="AM92" s="12">
        <f t="shared" si="65"/>
        <v>0</v>
      </c>
      <c r="AN92" s="12"/>
      <c r="AO92" s="12"/>
      <c r="AP92" s="12">
        <f t="shared" si="66"/>
        <v>0</v>
      </c>
      <c r="AQ92" s="12"/>
      <c r="AR92" s="12"/>
      <c r="AS92" s="12">
        <f t="shared" si="67"/>
        <v>0</v>
      </c>
      <c r="AT92" s="12">
        <f t="shared" si="68"/>
        <v>0</v>
      </c>
      <c r="AU92" s="12">
        <f t="shared" si="69"/>
        <v>0</v>
      </c>
      <c r="AV92" s="12">
        <f t="shared" si="70"/>
        <v>0</v>
      </c>
      <c r="AW92" s="12"/>
      <c r="AX92" s="12"/>
      <c r="AY92" s="12"/>
      <c r="AZ92" s="12">
        <f t="shared" si="71"/>
        <v>0</v>
      </c>
      <c r="BA92" s="12"/>
      <c r="BB92" s="12"/>
      <c r="BC92" s="12">
        <f t="shared" si="72"/>
        <v>0</v>
      </c>
      <c r="BD92" s="12"/>
      <c r="BE92" s="13"/>
      <c r="BF92" s="13"/>
      <c r="BG92" s="13">
        <f t="shared" si="73"/>
        <v>0</v>
      </c>
      <c r="BH92" s="13"/>
      <c r="BI92" s="13"/>
      <c r="BJ92" s="13"/>
      <c r="BK92" s="13">
        <f t="shared" si="74"/>
        <v>0</v>
      </c>
      <c r="BL92" s="33">
        <f t="shared" si="93"/>
        <v>0</v>
      </c>
      <c r="BM92" s="34">
        <f t="shared" si="94"/>
        <v>0</v>
      </c>
      <c r="BN92" s="14"/>
      <c r="BO92" s="11"/>
      <c r="BP92" s="15"/>
      <c r="BQ92" s="15"/>
      <c r="BR92" s="15"/>
      <c r="BS92" s="15"/>
    </row>
    <row r="93" spans="1:71" x14ac:dyDescent="0.2">
      <c r="A93" s="8"/>
      <c r="B93" s="9">
        <f t="shared" si="85"/>
        <v>0</v>
      </c>
      <c r="C93" s="9">
        <f t="shared" si="86"/>
        <v>0</v>
      </c>
      <c r="D93" s="9">
        <f t="shared" si="87"/>
        <v>0</v>
      </c>
      <c r="E93" s="8"/>
      <c r="F93" s="8"/>
      <c r="G93" s="8"/>
      <c r="H93" s="8"/>
      <c r="I93" s="8"/>
      <c r="J93" s="8"/>
      <c r="K93" s="8">
        <f t="shared" si="57"/>
        <v>0</v>
      </c>
      <c r="L93" s="8"/>
      <c r="M93" s="9"/>
      <c r="N93" s="9"/>
      <c r="O93" s="10"/>
      <c r="P93" s="10"/>
      <c r="Q93" s="10"/>
      <c r="R93" s="10"/>
      <c r="S93" s="11">
        <f t="shared" si="58"/>
        <v>0</v>
      </c>
      <c r="T93" s="12">
        <f t="shared" si="59"/>
        <v>0</v>
      </c>
      <c r="U93" s="12">
        <f t="shared" si="60"/>
        <v>0</v>
      </c>
      <c r="V93" s="12">
        <f t="shared" si="88"/>
        <v>0</v>
      </c>
      <c r="W93" s="11">
        <f t="shared" si="89"/>
        <v>0</v>
      </c>
      <c r="X93" s="11">
        <f t="shared" si="90"/>
        <v>0</v>
      </c>
      <c r="Y93" s="11">
        <f t="shared" si="91"/>
        <v>0</v>
      </c>
      <c r="Z93" s="11">
        <f t="shared" si="92"/>
        <v>0</v>
      </c>
      <c r="AA93" s="11">
        <f t="shared" si="95"/>
        <v>0</v>
      </c>
      <c r="AB93" s="11"/>
      <c r="AC93" s="11"/>
      <c r="AD93" s="11">
        <f t="shared" si="62"/>
        <v>0</v>
      </c>
      <c r="AE93" s="12"/>
      <c r="AF93" s="11"/>
      <c r="AG93" s="11">
        <f t="shared" si="63"/>
        <v>0</v>
      </c>
      <c r="AH93" s="12"/>
      <c r="AI93" s="12"/>
      <c r="AJ93" s="12">
        <f t="shared" si="64"/>
        <v>0</v>
      </c>
      <c r="AK93" s="12"/>
      <c r="AL93" s="12"/>
      <c r="AM93" s="12">
        <f t="shared" si="65"/>
        <v>0</v>
      </c>
      <c r="AN93" s="12"/>
      <c r="AO93" s="12"/>
      <c r="AP93" s="12">
        <f t="shared" si="66"/>
        <v>0</v>
      </c>
      <c r="AQ93" s="12"/>
      <c r="AR93" s="12"/>
      <c r="AS93" s="12">
        <f t="shared" si="67"/>
        <v>0</v>
      </c>
      <c r="AT93" s="12">
        <f t="shared" si="68"/>
        <v>0</v>
      </c>
      <c r="AU93" s="12">
        <f t="shared" si="69"/>
        <v>0</v>
      </c>
      <c r="AV93" s="12">
        <f t="shared" si="70"/>
        <v>0</v>
      </c>
      <c r="AW93" s="12"/>
      <c r="AX93" s="12"/>
      <c r="AY93" s="12"/>
      <c r="AZ93" s="12">
        <f t="shared" si="71"/>
        <v>0</v>
      </c>
      <c r="BA93" s="12"/>
      <c r="BB93" s="12"/>
      <c r="BC93" s="12">
        <f t="shared" si="72"/>
        <v>0</v>
      </c>
      <c r="BD93" s="12"/>
      <c r="BE93" s="13"/>
      <c r="BF93" s="13"/>
      <c r="BG93" s="13">
        <f t="shared" si="73"/>
        <v>0</v>
      </c>
      <c r="BH93" s="13"/>
      <c r="BI93" s="13"/>
      <c r="BJ93" s="13"/>
      <c r="BK93" s="13">
        <f t="shared" si="74"/>
        <v>0</v>
      </c>
      <c r="BL93" s="33">
        <f t="shared" si="93"/>
        <v>0</v>
      </c>
      <c r="BM93" s="34">
        <f t="shared" si="94"/>
        <v>0</v>
      </c>
      <c r="BN93" s="14"/>
      <c r="BO93" s="11"/>
      <c r="BP93" s="15"/>
      <c r="BQ93" s="15"/>
      <c r="BR93" s="15"/>
      <c r="BS93" s="15"/>
    </row>
    <row r="94" spans="1:71" x14ac:dyDescent="0.2">
      <c r="A94" s="8"/>
      <c r="B94" s="9">
        <f t="shared" si="85"/>
        <v>0</v>
      </c>
      <c r="C94" s="9">
        <f t="shared" si="86"/>
        <v>0</v>
      </c>
      <c r="D94" s="9">
        <f t="shared" si="87"/>
        <v>0</v>
      </c>
      <c r="E94" s="8"/>
      <c r="F94" s="8"/>
      <c r="G94" s="8"/>
      <c r="H94" s="8"/>
      <c r="I94" s="8"/>
      <c r="J94" s="8"/>
      <c r="K94" s="8">
        <f t="shared" si="57"/>
        <v>0</v>
      </c>
      <c r="L94" s="8"/>
      <c r="M94" s="9"/>
      <c r="N94" s="9"/>
      <c r="O94" s="10"/>
      <c r="P94" s="10"/>
      <c r="Q94" s="10"/>
      <c r="R94" s="10"/>
      <c r="S94" s="11">
        <f t="shared" si="58"/>
        <v>0</v>
      </c>
      <c r="T94" s="12">
        <f t="shared" si="59"/>
        <v>0</v>
      </c>
      <c r="U94" s="12">
        <f t="shared" si="60"/>
        <v>0</v>
      </c>
      <c r="V94" s="12">
        <f t="shared" si="88"/>
        <v>0</v>
      </c>
      <c r="W94" s="11">
        <f t="shared" si="89"/>
        <v>0</v>
      </c>
      <c r="X94" s="11">
        <f t="shared" si="90"/>
        <v>0</v>
      </c>
      <c r="Y94" s="11">
        <f t="shared" si="91"/>
        <v>0</v>
      </c>
      <c r="Z94" s="11">
        <f t="shared" si="92"/>
        <v>0</v>
      </c>
      <c r="AA94" s="11">
        <f t="shared" si="95"/>
        <v>0</v>
      </c>
      <c r="AB94" s="11"/>
      <c r="AC94" s="11"/>
      <c r="AD94" s="11">
        <f t="shared" si="62"/>
        <v>0</v>
      </c>
      <c r="AE94" s="12"/>
      <c r="AF94" s="11"/>
      <c r="AG94" s="11">
        <f t="shared" si="63"/>
        <v>0</v>
      </c>
      <c r="AH94" s="12"/>
      <c r="AI94" s="12"/>
      <c r="AJ94" s="12">
        <f t="shared" si="64"/>
        <v>0</v>
      </c>
      <c r="AK94" s="12"/>
      <c r="AL94" s="12"/>
      <c r="AM94" s="12">
        <f t="shared" si="65"/>
        <v>0</v>
      </c>
      <c r="AN94" s="12"/>
      <c r="AO94" s="12"/>
      <c r="AP94" s="12">
        <f t="shared" si="66"/>
        <v>0</v>
      </c>
      <c r="AQ94" s="12"/>
      <c r="AR94" s="12"/>
      <c r="AS94" s="12">
        <f t="shared" si="67"/>
        <v>0</v>
      </c>
      <c r="AT94" s="12">
        <f t="shared" si="68"/>
        <v>0</v>
      </c>
      <c r="AU94" s="12">
        <f t="shared" si="69"/>
        <v>0</v>
      </c>
      <c r="AV94" s="12">
        <f t="shared" si="70"/>
        <v>0</v>
      </c>
      <c r="AW94" s="12"/>
      <c r="AX94" s="12"/>
      <c r="AY94" s="12"/>
      <c r="AZ94" s="12">
        <f t="shared" si="71"/>
        <v>0</v>
      </c>
      <c r="BA94" s="12"/>
      <c r="BB94" s="12"/>
      <c r="BC94" s="12">
        <f t="shared" si="72"/>
        <v>0</v>
      </c>
      <c r="BD94" s="12"/>
      <c r="BE94" s="13"/>
      <c r="BF94" s="13"/>
      <c r="BG94" s="13">
        <f t="shared" si="73"/>
        <v>0</v>
      </c>
      <c r="BH94" s="13"/>
      <c r="BI94" s="13"/>
      <c r="BJ94" s="13"/>
      <c r="BK94" s="13">
        <f t="shared" si="74"/>
        <v>0</v>
      </c>
      <c r="BL94" s="33">
        <f t="shared" si="93"/>
        <v>0</v>
      </c>
      <c r="BM94" s="34">
        <f t="shared" si="94"/>
        <v>0</v>
      </c>
      <c r="BN94" s="14"/>
      <c r="BO94" s="11"/>
      <c r="BP94" s="15"/>
      <c r="BQ94" s="15"/>
      <c r="BR94" s="15"/>
      <c r="BS94" s="15"/>
    </row>
    <row r="95" spans="1:71" x14ac:dyDescent="0.2">
      <c r="A95" s="8"/>
      <c r="B95" s="9">
        <f t="shared" si="85"/>
        <v>0</v>
      </c>
      <c r="C95" s="9">
        <f t="shared" si="86"/>
        <v>0</v>
      </c>
      <c r="D95" s="9">
        <f t="shared" si="87"/>
        <v>0</v>
      </c>
      <c r="E95" s="8"/>
      <c r="F95" s="8"/>
      <c r="G95" s="8"/>
      <c r="H95" s="8"/>
      <c r="I95" s="8"/>
      <c r="J95" s="8"/>
      <c r="K95" s="8">
        <f t="shared" si="57"/>
        <v>0</v>
      </c>
      <c r="L95" s="8"/>
      <c r="M95" s="9"/>
      <c r="N95" s="9"/>
      <c r="O95" s="10"/>
      <c r="P95" s="10"/>
      <c r="Q95" s="10"/>
      <c r="R95" s="10"/>
      <c r="S95" s="11">
        <f t="shared" si="58"/>
        <v>0</v>
      </c>
      <c r="T95" s="12">
        <f t="shared" si="59"/>
        <v>0</v>
      </c>
      <c r="U95" s="12">
        <f t="shared" si="60"/>
        <v>0</v>
      </c>
      <c r="V95" s="12">
        <f t="shared" si="88"/>
        <v>0</v>
      </c>
      <c r="W95" s="11">
        <f t="shared" si="89"/>
        <v>0</v>
      </c>
      <c r="X95" s="11">
        <f t="shared" si="90"/>
        <v>0</v>
      </c>
      <c r="Y95" s="11">
        <f t="shared" si="91"/>
        <v>0</v>
      </c>
      <c r="Z95" s="11">
        <f t="shared" si="92"/>
        <v>0</v>
      </c>
      <c r="AA95" s="11">
        <f t="shared" si="95"/>
        <v>0</v>
      </c>
      <c r="AB95" s="11"/>
      <c r="AC95" s="11"/>
      <c r="AD95" s="11">
        <f t="shared" si="62"/>
        <v>0</v>
      </c>
      <c r="AE95" s="12"/>
      <c r="AF95" s="11"/>
      <c r="AG95" s="11">
        <f t="shared" si="63"/>
        <v>0</v>
      </c>
      <c r="AH95" s="12"/>
      <c r="AI95" s="12"/>
      <c r="AJ95" s="12">
        <f t="shared" si="64"/>
        <v>0</v>
      </c>
      <c r="AK95" s="12"/>
      <c r="AL95" s="12"/>
      <c r="AM95" s="12">
        <f t="shared" si="65"/>
        <v>0</v>
      </c>
      <c r="AN95" s="12"/>
      <c r="AO95" s="12"/>
      <c r="AP95" s="12">
        <f t="shared" si="66"/>
        <v>0</v>
      </c>
      <c r="AQ95" s="12"/>
      <c r="AR95" s="12"/>
      <c r="AS95" s="12">
        <f t="shared" si="67"/>
        <v>0</v>
      </c>
      <c r="AT95" s="12">
        <f t="shared" si="68"/>
        <v>0</v>
      </c>
      <c r="AU95" s="12">
        <f t="shared" si="69"/>
        <v>0</v>
      </c>
      <c r="AV95" s="12">
        <f t="shared" si="70"/>
        <v>0</v>
      </c>
      <c r="AW95" s="12"/>
      <c r="AX95" s="12"/>
      <c r="AY95" s="12"/>
      <c r="AZ95" s="12">
        <f t="shared" si="71"/>
        <v>0</v>
      </c>
      <c r="BA95" s="12"/>
      <c r="BB95" s="12"/>
      <c r="BC95" s="12">
        <f t="shared" si="72"/>
        <v>0</v>
      </c>
      <c r="BD95" s="12"/>
      <c r="BE95" s="13"/>
      <c r="BF95" s="13"/>
      <c r="BG95" s="13">
        <f t="shared" si="73"/>
        <v>0</v>
      </c>
      <c r="BH95" s="13"/>
      <c r="BI95" s="13"/>
      <c r="BJ95" s="13"/>
      <c r="BK95" s="13">
        <f t="shared" si="74"/>
        <v>0</v>
      </c>
      <c r="BL95" s="33">
        <f t="shared" si="93"/>
        <v>0</v>
      </c>
      <c r="BM95" s="34">
        <f t="shared" si="94"/>
        <v>0</v>
      </c>
      <c r="BN95" s="14"/>
      <c r="BO95" s="11"/>
      <c r="BP95" s="15"/>
      <c r="BQ95" s="15"/>
      <c r="BR95" s="15"/>
      <c r="BS95" s="15"/>
    </row>
    <row r="96" spans="1:71" x14ac:dyDescent="0.2">
      <c r="A96" s="8"/>
      <c r="B96" s="9">
        <f t="shared" si="85"/>
        <v>0</v>
      </c>
      <c r="C96" s="9">
        <f t="shared" si="86"/>
        <v>0</v>
      </c>
      <c r="D96" s="9">
        <f t="shared" si="87"/>
        <v>0</v>
      </c>
      <c r="E96" s="8"/>
      <c r="F96" s="8"/>
      <c r="G96" s="8"/>
      <c r="H96" s="8"/>
      <c r="I96" s="8"/>
      <c r="J96" s="8"/>
      <c r="K96" s="8">
        <f t="shared" si="57"/>
        <v>0</v>
      </c>
      <c r="L96" s="8"/>
      <c r="M96" s="9"/>
      <c r="N96" s="9"/>
      <c r="O96" s="10"/>
      <c r="P96" s="10"/>
      <c r="Q96" s="10"/>
      <c r="R96" s="10"/>
      <c r="S96" s="11">
        <f t="shared" si="58"/>
        <v>0</v>
      </c>
      <c r="T96" s="12">
        <f t="shared" si="59"/>
        <v>0</v>
      </c>
      <c r="U96" s="12">
        <f t="shared" si="60"/>
        <v>0</v>
      </c>
      <c r="V96" s="12">
        <f t="shared" si="88"/>
        <v>0</v>
      </c>
      <c r="W96" s="11">
        <f t="shared" si="89"/>
        <v>0</v>
      </c>
      <c r="X96" s="11">
        <f t="shared" si="90"/>
        <v>0</v>
      </c>
      <c r="Y96" s="11">
        <f t="shared" si="91"/>
        <v>0</v>
      </c>
      <c r="Z96" s="11">
        <f t="shared" si="92"/>
        <v>0</v>
      </c>
      <c r="AA96" s="11">
        <f t="shared" si="95"/>
        <v>0</v>
      </c>
      <c r="AB96" s="11"/>
      <c r="AC96" s="11"/>
      <c r="AD96" s="11">
        <f t="shared" si="62"/>
        <v>0</v>
      </c>
      <c r="AE96" s="12"/>
      <c r="AF96" s="11"/>
      <c r="AG96" s="11">
        <f t="shared" si="63"/>
        <v>0</v>
      </c>
      <c r="AH96" s="12"/>
      <c r="AI96" s="12"/>
      <c r="AJ96" s="12">
        <f t="shared" si="64"/>
        <v>0</v>
      </c>
      <c r="AK96" s="12"/>
      <c r="AL96" s="12"/>
      <c r="AM96" s="12">
        <f t="shared" si="65"/>
        <v>0</v>
      </c>
      <c r="AN96" s="12"/>
      <c r="AO96" s="12"/>
      <c r="AP96" s="12">
        <f t="shared" si="66"/>
        <v>0</v>
      </c>
      <c r="AQ96" s="12"/>
      <c r="AR96" s="12"/>
      <c r="AS96" s="12">
        <f t="shared" si="67"/>
        <v>0</v>
      </c>
      <c r="AT96" s="12">
        <f t="shared" si="68"/>
        <v>0</v>
      </c>
      <c r="AU96" s="12">
        <f t="shared" si="69"/>
        <v>0</v>
      </c>
      <c r="AV96" s="12">
        <f t="shared" si="70"/>
        <v>0</v>
      </c>
      <c r="AW96" s="12"/>
      <c r="AX96" s="12"/>
      <c r="AY96" s="12"/>
      <c r="AZ96" s="12">
        <f t="shared" si="71"/>
        <v>0</v>
      </c>
      <c r="BA96" s="12"/>
      <c r="BB96" s="12"/>
      <c r="BC96" s="12">
        <f t="shared" si="72"/>
        <v>0</v>
      </c>
      <c r="BD96" s="12"/>
      <c r="BE96" s="13"/>
      <c r="BF96" s="13"/>
      <c r="BG96" s="13">
        <f t="shared" si="73"/>
        <v>0</v>
      </c>
      <c r="BH96" s="13"/>
      <c r="BI96" s="13"/>
      <c r="BJ96" s="13"/>
      <c r="BK96" s="13">
        <f t="shared" si="74"/>
        <v>0</v>
      </c>
      <c r="BL96" s="33">
        <f t="shared" si="93"/>
        <v>0</v>
      </c>
      <c r="BM96" s="34">
        <f t="shared" si="94"/>
        <v>0</v>
      </c>
      <c r="BN96" s="14"/>
      <c r="BO96" s="11"/>
      <c r="BP96" s="15"/>
      <c r="BQ96" s="15"/>
      <c r="BR96" s="15"/>
      <c r="BS96" s="15"/>
    </row>
    <row r="97" spans="1:71" x14ac:dyDescent="0.2">
      <c r="A97" s="8"/>
      <c r="B97" s="9">
        <f t="shared" si="85"/>
        <v>0</v>
      </c>
      <c r="C97" s="9">
        <f t="shared" si="86"/>
        <v>0</v>
      </c>
      <c r="D97" s="9">
        <f t="shared" si="87"/>
        <v>0</v>
      </c>
      <c r="E97" s="8"/>
      <c r="F97" s="8"/>
      <c r="G97" s="8"/>
      <c r="H97" s="8"/>
      <c r="I97" s="8"/>
      <c r="J97" s="8"/>
      <c r="K97" s="8">
        <f t="shared" si="57"/>
        <v>0</v>
      </c>
      <c r="L97" s="8"/>
      <c r="M97" s="9"/>
      <c r="N97" s="9"/>
      <c r="O97" s="10"/>
      <c r="P97" s="10"/>
      <c r="Q97" s="10"/>
      <c r="R97" s="10"/>
      <c r="S97" s="11">
        <f t="shared" si="58"/>
        <v>0</v>
      </c>
      <c r="T97" s="12">
        <f t="shared" si="59"/>
        <v>0</v>
      </c>
      <c r="U97" s="12">
        <f t="shared" si="60"/>
        <v>0</v>
      </c>
      <c r="V97" s="12">
        <f t="shared" si="88"/>
        <v>0</v>
      </c>
      <c r="W97" s="11">
        <f t="shared" si="89"/>
        <v>0</v>
      </c>
      <c r="X97" s="11">
        <f t="shared" si="90"/>
        <v>0</v>
      </c>
      <c r="Y97" s="11">
        <f t="shared" si="91"/>
        <v>0</v>
      </c>
      <c r="Z97" s="11">
        <f t="shared" si="92"/>
        <v>0</v>
      </c>
      <c r="AA97" s="11">
        <f t="shared" si="95"/>
        <v>0</v>
      </c>
      <c r="AB97" s="11"/>
      <c r="AC97" s="11"/>
      <c r="AD97" s="11">
        <f t="shared" si="62"/>
        <v>0</v>
      </c>
      <c r="AE97" s="12"/>
      <c r="AF97" s="11"/>
      <c r="AG97" s="11">
        <f t="shared" si="63"/>
        <v>0</v>
      </c>
      <c r="AH97" s="12"/>
      <c r="AI97" s="12"/>
      <c r="AJ97" s="12">
        <f t="shared" si="64"/>
        <v>0</v>
      </c>
      <c r="AK97" s="12"/>
      <c r="AL97" s="12"/>
      <c r="AM97" s="12">
        <f t="shared" si="65"/>
        <v>0</v>
      </c>
      <c r="AN97" s="12"/>
      <c r="AO97" s="12"/>
      <c r="AP97" s="12">
        <f t="shared" si="66"/>
        <v>0</v>
      </c>
      <c r="AQ97" s="12"/>
      <c r="AR97" s="12"/>
      <c r="AS97" s="12">
        <f t="shared" si="67"/>
        <v>0</v>
      </c>
      <c r="AT97" s="12">
        <f t="shared" si="68"/>
        <v>0</v>
      </c>
      <c r="AU97" s="12">
        <f t="shared" si="69"/>
        <v>0</v>
      </c>
      <c r="AV97" s="12">
        <f t="shared" si="70"/>
        <v>0</v>
      </c>
      <c r="AW97" s="12"/>
      <c r="AX97" s="12"/>
      <c r="AY97" s="12"/>
      <c r="AZ97" s="12">
        <f t="shared" si="71"/>
        <v>0</v>
      </c>
      <c r="BA97" s="12"/>
      <c r="BB97" s="12"/>
      <c r="BC97" s="12">
        <f t="shared" si="72"/>
        <v>0</v>
      </c>
      <c r="BD97" s="12"/>
      <c r="BE97" s="13"/>
      <c r="BF97" s="13"/>
      <c r="BG97" s="13">
        <f t="shared" si="73"/>
        <v>0</v>
      </c>
      <c r="BH97" s="13"/>
      <c r="BI97" s="13"/>
      <c r="BJ97" s="13"/>
      <c r="BK97" s="13">
        <f t="shared" si="74"/>
        <v>0</v>
      </c>
      <c r="BL97" s="33">
        <f t="shared" si="93"/>
        <v>0</v>
      </c>
      <c r="BM97" s="34">
        <f t="shared" si="94"/>
        <v>0</v>
      </c>
      <c r="BN97" s="14"/>
      <c r="BO97" s="11"/>
      <c r="BP97" s="15"/>
      <c r="BQ97" s="15"/>
      <c r="BR97" s="15"/>
      <c r="BS97" s="15"/>
    </row>
    <row r="98" spans="1:71" x14ac:dyDescent="0.2">
      <c r="A98" s="8"/>
      <c r="B98" s="9">
        <f t="shared" si="85"/>
        <v>0</v>
      </c>
      <c r="C98" s="9">
        <f t="shared" si="86"/>
        <v>0</v>
      </c>
      <c r="D98" s="9">
        <f t="shared" si="87"/>
        <v>0</v>
      </c>
      <c r="E98" s="8"/>
      <c r="F98" s="8"/>
      <c r="G98" s="8"/>
      <c r="H98" s="8"/>
      <c r="I98" s="8"/>
      <c r="J98" s="8"/>
      <c r="K98" s="8">
        <f t="shared" si="57"/>
        <v>0</v>
      </c>
      <c r="L98" s="8"/>
      <c r="M98" s="9"/>
      <c r="N98" s="9"/>
      <c r="O98" s="10"/>
      <c r="P98" s="10"/>
      <c r="Q98" s="10"/>
      <c r="R98" s="10"/>
      <c r="S98" s="11">
        <f t="shared" si="58"/>
        <v>0</v>
      </c>
      <c r="T98" s="12">
        <f t="shared" si="59"/>
        <v>0</v>
      </c>
      <c r="U98" s="12">
        <f t="shared" si="60"/>
        <v>0</v>
      </c>
      <c r="V98" s="12">
        <f t="shared" si="88"/>
        <v>0</v>
      </c>
      <c r="W98" s="11">
        <f t="shared" si="89"/>
        <v>0</v>
      </c>
      <c r="X98" s="11">
        <f t="shared" si="90"/>
        <v>0</v>
      </c>
      <c r="Y98" s="11">
        <f t="shared" si="91"/>
        <v>0</v>
      </c>
      <c r="Z98" s="11">
        <f t="shared" si="92"/>
        <v>0</v>
      </c>
      <c r="AA98" s="11">
        <f t="shared" si="95"/>
        <v>0</v>
      </c>
      <c r="AB98" s="11"/>
      <c r="AC98" s="11"/>
      <c r="AD98" s="11">
        <f t="shared" si="62"/>
        <v>0</v>
      </c>
      <c r="AE98" s="12"/>
      <c r="AF98" s="11"/>
      <c r="AG98" s="11">
        <f t="shared" si="63"/>
        <v>0</v>
      </c>
      <c r="AH98" s="12"/>
      <c r="AI98" s="12"/>
      <c r="AJ98" s="12">
        <f t="shared" si="64"/>
        <v>0</v>
      </c>
      <c r="AK98" s="12"/>
      <c r="AL98" s="12"/>
      <c r="AM98" s="12">
        <f t="shared" si="65"/>
        <v>0</v>
      </c>
      <c r="AN98" s="12"/>
      <c r="AO98" s="12"/>
      <c r="AP98" s="12">
        <f t="shared" si="66"/>
        <v>0</v>
      </c>
      <c r="AQ98" s="12"/>
      <c r="AR98" s="12"/>
      <c r="AS98" s="12">
        <f t="shared" si="67"/>
        <v>0</v>
      </c>
      <c r="AT98" s="12">
        <f t="shared" si="68"/>
        <v>0</v>
      </c>
      <c r="AU98" s="12">
        <f t="shared" si="69"/>
        <v>0</v>
      </c>
      <c r="AV98" s="12">
        <f t="shared" si="70"/>
        <v>0</v>
      </c>
      <c r="AW98" s="12"/>
      <c r="AX98" s="12"/>
      <c r="AY98" s="12"/>
      <c r="AZ98" s="12">
        <f t="shared" si="71"/>
        <v>0</v>
      </c>
      <c r="BA98" s="12"/>
      <c r="BB98" s="12"/>
      <c r="BC98" s="12">
        <f t="shared" si="72"/>
        <v>0</v>
      </c>
      <c r="BD98" s="12"/>
      <c r="BE98" s="13"/>
      <c r="BF98" s="13"/>
      <c r="BG98" s="13">
        <f t="shared" si="73"/>
        <v>0</v>
      </c>
      <c r="BH98" s="13"/>
      <c r="BI98" s="13"/>
      <c r="BJ98" s="13"/>
      <c r="BK98" s="13">
        <f t="shared" si="74"/>
        <v>0</v>
      </c>
      <c r="BL98" s="33">
        <f t="shared" si="93"/>
        <v>0</v>
      </c>
      <c r="BM98" s="34">
        <f t="shared" si="94"/>
        <v>0</v>
      </c>
      <c r="BN98" s="14"/>
      <c r="BO98" s="11"/>
      <c r="BP98" s="15"/>
      <c r="BQ98" s="15"/>
      <c r="BR98" s="15"/>
      <c r="BS98" s="15"/>
    </row>
    <row r="99" spans="1:71" x14ac:dyDescent="0.2">
      <c r="A99" s="8"/>
      <c r="B99" s="9">
        <f t="shared" si="85"/>
        <v>0</v>
      </c>
      <c r="C99" s="9">
        <f t="shared" si="86"/>
        <v>0</v>
      </c>
      <c r="D99" s="9">
        <f t="shared" si="87"/>
        <v>0</v>
      </c>
      <c r="E99" s="8"/>
      <c r="F99" s="8"/>
      <c r="G99" s="8"/>
      <c r="H99" s="8"/>
      <c r="I99" s="8"/>
      <c r="J99" s="8"/>
      <c r="K99" s="8">
        <f t="shared" si="57"/>
        <v>0</v>
      </c>
      <c r="L99" s="8"/>
      <c r="M99" s="9"/>
      <c r="N99" s="9"/>
      <c r="O99" s="10"/>
      <c r="P99" s="10"/>
      <c r="Q99" s="10"/>
      <c r="R99" s="10"/>
      <c r="S99" s="11">
        <f t="shared" si="58"/>
        <v>0</v>
      </c>
      <c r="T99" s="12">
        <f t="shared" si="59"/>
        <v>0</v>
      </c>
      <c r="U99" s="12">
        <f t="shared" si="60"/>
        <v>0</v>
      </c>
      <c r="V99" s="12">
        <f t="shared" si="88"/>
        <v>0</v>
      </c>
      <c r="W99" s="11">
        <f t="shared" si="89"/>
        <v>0</v>
      </c>
      <c r="X99" s="11">
        <f t="shared" si="90"/>
        <v>0</v>
      </c>
      <c r="Y99" s="11">
        <f t="shared" si="91"/>
        <v>0</v>
      </c>
      <c r="Z99" s="11">
        <f t="shared" si="92"/>
        <v>0</v>
      </c>
      <c r="AA99" s="11">
        <f t="shared" si="95"/>
        <v>0</v>
      </c>
      <c r="AB99" s="11"/>
      <c r="AC99" s="11"/>
      <c r="AD99" s="11">
        <f t="shared" si="62"/>
        <v>0</v>
      </c>
      <c r="AE99" s="12"/>
      <c r="AF99" s="11"/>
      <c r="AG99" s="11">
        <f t="shared" si="63"/>
        <v>0</v>
      </c>
      <c r="AH99" s="12"/>
      <c r="AI99" s="12"/>
      <c r="AJ99" s="12">
        <f t="shared" si="64"/>
        <v>0</v>
      </c>
      <c r="AK99" s="12"/>
      <c r="AL99" s="12"/>
      <c r="AM99" s="12">
        <f t="shared" si="65"/>
        <v>0</v>
      </c>
      <c r="AN99" s="12"/>
      <c r="AO99" s="12"/>
      <c r="AP99" s="12">
        <f t="shared" si="66"/>
        <v>0</v>
      </c>
      <c r="AQ99" s="12"/>
      <c r="AR99" s="12"/>
      <c r="AS99" s="12">
        <f t="shared" si="67"/>
        <v>0</v>
      </c>
      <c r="AT99" s="12">
        <f t="shared" si="68"/>
        <v>0</v>
      </c>
      <c r="AU99" s="12">
        <f t="shared" si="69"/>
        <v>0</v>
      </c>
      <c r="AV99" s="12">
        <f t="shared" si="70"/>
        <v>0</v>
      </c>
      <c r="AW99" s="12"/>
      <c r="AX99" s="12"/>
      <c r="AY99" s="12"/>
      <c r="AZ99" s="12">
        <f t="shared" si="71"/>
        <v>0</v>
      </c>
      <c r="BA99" s="12"/>
      <c r="BB99" s="12"/>
      <c r="BC99" s="12">
        <f t="shared" si="72"/>
        <v>0</v>
      </c>
      <c r="BD99" s="12"/>
      <c r="BE99" s="13"/>
      <c r="BF99" s="13"/>
      <c r="BG99" s="13">
        <f t="shared" si="73"/>
        <v>0</v>
      </c>
      <c r="BH99" s="13"/>
      <c r="BI99" s="13"/>
      <c r="BJ99" s="13"/>
      <c r="BK99" s="13">
        <f t="shared" si="74"/>
        <v>0</v>
      </c>
      <c r="BL99" s="33">
        <f t="shared" si="93"/>
        <v>0</v>
      </c>
      <c r="BM99" s="34">
        <f t="shared" si="94"/>
        <v>0</v>
      </c>
      <c r="BN99" s="14"/>
      <c r="BO99" s="11"/>
      <c r="BP99" s="15"/>
      <c r="BQ99" s="15"/>
      <c r="BR99" s="15"/>
      <c r="BS99" s="15"/>
    </row>
    <row r="100" spans="1:71" x14ac:dyDescent="0.2">
      <c r="A100" s="8"/>
      <c r="B100" s="9">
        <f t="shared" si="85"/>
        <v>0</v>
      </c>
      <c r="C100" s="9">
        <f t="shared" si="86"/>
        <v>0</v>
      </c>
      <c r="D100" s="9">
        <f t="shared" si="87"/>
        <v>0</v>
      </c>
      <c r="E100" s="8"/>
      <c r="F100" s="8"/>
      <c r="G100" s="8"/>
      <c r="H100" s="8"/>
      <c r="I100" s="8"/>
      <c r="J100" s="8"/>
      <c r="K100" s="8">
        <f t="shared" si="57"/>
        <v>0</v>
      </c>
      <c r="L100" s="8"/>
      <c r="M100" s="9"/>
      <c r="N100" s="9"/>
      <c r="O100" s="10"/>
      <c r="P100" s="10"/>
      <c r="Q100" s="10"/>
      <c r="R100" s="10"/>
      <c r="S100" s="11">
        <f t="shared" si="58"/>
        <v>0</v>
      </c>
      <c r="T100" s="12">
        <f t="shared" si="59"/>
        <v>0</v>
      </c>
      <c r="U100" s="12">
        <f t="shared" si="60"/>
        <v>0</v>
      </c>
      <c r="V100" s="12">
        <f t="shared" si="88"/>
        <v>0</v>
      </c>
      <c r="W100" s="11">
        <f t="shared" si="89"/>
        <v>0</v>
      </c>
      <c r="X100" s="11">
        <f t="shared" si="90"/>
        <v>0</v>
      </c>
      <c r="Y100" s="11">
        <f t="shared" si="91"/>
        <v>0</v>
      </c>
      <c r="Z100" s="11">
        <f t="shared" si="92"/>
        <v>0</v>
      </c>
      <c r="AA100" s="11">
        <f t="shared" si="95"/>
        <v>0</v>
      </c>
      <c r="AB100" s="11"/>
      <c r="AC100" s="11"/>
      <c r="AD100" s="11">
        <f t="shared" si="62"/>
        <v>0</v>
      </c>
      <c r="AE100" s="12"/>
      <c r="AF100" s="11"/>
      <c r="AG100" s="11">
        <f t="shared" si="63"/>
        <v>0</v>
      </c>
      <c r="AH100" s="12"/>
      <c r="AI100" s="12"/>
      <c r="AJ100" s="12">
        <f t="shared" si="64"/>
        <v>0</v>
      </c>
      <c r="AK100" s="12"/>
      <c r="AL100" s="12"/>
      <c r="AM100" s="12">
        <f t="shared" si="65"/>
        <v>0</v>
      </c>
      <c r="AN100" s="12"/>
      <c r="AO100" s="12"/>
      <c r="AP100" s="12">
        <f t="shared" si="66"/>
        <v>0</v>
      </c>
      <c r="AQ100" s="12"/>
      <c r="AR100" s="12"/>
      <c r="AS100" s="12">
        <f t="shared" si="67"/>
        <v>0</v>
      </c>
      <c r="AT100" s="12">
        <f t="shared" si="68"/>
        <v>0</v>
      </c>
      <c r="AU100" s="12">
        <f t="shared" si="69"/>
        <v>0</v>
      </c>
      <c r="AV100" s="12">
        <f t="shared" si="70"/>
        <v>0</v>
      </c>
      <c r="AW100" s="12"/>
      <c r="AX100" s="12"/>
      <c r="AY100" s="12"/>
      <c r="AZ100" s="12">
        <f t="shared" si="71"/>
        <v>0</v>
      </c>
      <c r="BA100" s="12"/>
      <c r="BB100" s="12"/>
      <c r="BC100" s="12">
        <f t="shared" si="72"/>
        <v>0</v>
      </c>
      <c r="BD100" s="12"/>
      <c r="BE100" s="13"/>
      <c r="BF100" s="13"/>
      <c r="BG100" s="13">
        <f t="shared" si="73"/>
        <v>0</v>
      </c>
      <c r="BH100" s="13"/>
      <c r="BI100" s="13"/>
      <c r="BJ100" s="13"/>
      <c r="BK100" s="13">
        <f t="shared" si="74"/>
        <v>0</v>
      </c>
      <c r="BL100" s="33">
        <f t="shared" si="93"/>
        <v>0</v>
      </c>
      <c r="BM100" s="34">
        <f t="shared" si="94"/>
        <v>0</v>
      </c>
      <c r="BN100" s="14"/>
      <c r="BO100" s="11"/>
      <c r="BP100" s="15"/>
      <c r="BQ100" s="15"/>
      <c r="BR100" s="15"/>
      <c r="BS100" s="15"/>
    </row>
    <row r="101" spans="1:71" x14ac:dyDescent="0.2">
      <c r="A101" s="8"/>
      <c r="B101" s="9">
        <f t="shared" si="85"/>
        <v>0</v>
      </c>
      <c r="C101" s="9">
        <f t="shared" si="86"/>
        <v>0</v>
      </c>
      <c r="D101" s="9">
        <f t="shared" si="87"/>
        <v>0</v>
      </c>
      <c r="E101" s="8"/>
      <c r="F101" s="8"/>
      <c r="G101" s="8"/>
      <c r="H101" s="8"/>
      <c r="I101" s="8"/>
      <c r="J101" s="8"/>
      <c r="K101" s="8">
        <f t="shared" si="57"/>
        <v>0</v>
      </c>
      <c r="L101" s="8"/>
      <c r="M101" s="9"/>
      <c r="N101" s="9"/>
      <c r="O101" s="10"/>
      <c r="P101" s="10"/>
      <c r="Q101" s="10"/>
      <c r="R101" s="10"/>
      <c r="S101" s="11">
        <f t="shared" si="58"/>
        <v>0</v>
      </c>
      <c r="T101" s="12">
        <f t="shared" si="59"/>
        <v>0</v>
      </c>
      <c r="U101" s="12">
        <f t="shared" si="60"/>
        <v>0</v>
      </c>
      <c r="V101" s="12">
        <f t="shared" si="88"/>
        <v>0</v>
      </c>
      <c r="W101" s="11">
        <f t="shared" si="89"/>
        <v>0</v>
      </c>
      <c r="X101" s="11">
        <f t="shared" si="90"/>
        <v>0</v>
      </c>
      <c r="Y101" s="11">
        <f t="shared" si="91"/>
        <v>0</v>
      </c>
      <c r="Z101" s="11">
        <f t="shared" si="92"/>
        <v>0</v>
      </c>
      <c r="AA101" s="11">
        <f t="shared" si="95"/>
        <v>0</v>
      </c>
      <c r="AB101" s="11"/>
      <c r="AC101" s="11"/>
      <c r="AD101" s="11">
        <f t="shared" si="62"/>
        <v>0</v>
      </c>
      <c r="AE101" s="12"/>
      <c r="AF101" s="11"/>
      <c r="AG101" s="11">
        <f t="shared" si="63"/>
        <v>0</v>
      </c>
      <c r="AH101" s="12"/>
      <c r="AI101" s="12"/>
      <c r="AJ101" s="12">
        <f t="shared" si="64"/>
        <v>0</v>
      </c>
      <c r="AK101" s="12"/>
      <c r="AL101" s="12"/>
      <c r="AM101" s="12">
        <f t="shared" si="65"/>
        <v>0</v>
      </c>
      <c r="AN101" s="12"/>
      <c r="AO101" s="12"/>
      <c r="AP101" s="12">
        <f t="shared" si="66"/>
        <v>0</v>
      </c>
      <c r="AQ101" s="12"/>
      <c r="AR101" s="12"/>
      <c r="AS101" s="12">
        <f t="shared" si="67"/>
        <v>0</v>
      </c>
      <c r="AT101" s="12">
        <f t="shared" si="68"/>
        <v>0</v>
      </c>
      <c r="AU101" s="12">
        <f t="shared" si="69"/>
        <v>0</v>
      </c>
      <c r="AV101" s="12">
        <f t="shared" si="70"/>
        <v>0</v>
      </c>
      <c r="AW101" s="12"/>
      <c r="AX101" s="12"/>
      <c r="AY101" s="12"/>
      <c r="AZ101" s="12">
        <f t="shared" si="71"/>
        <v>0</v>
      </c>
      <c r="BA101" s="12"/>
      <c r="BB101" s="12"/>
      <c r="BC101" s="12">
        <f t="shared" si="72"/>
        <v>0</v>
      </c>
      <c r="BD101" s="12"/>
      <c r="BE101" s="13"/>
      <c r="BF101" s="13"/>
      <c r="BG101" s="13">
        <f t="shared" si="73"/>
        <v>0</v>
      </c>
      <c r="BH101" s="13"/>
      <c r="BI101" s="13"/>
      <c r="BJ101" s="13"/>
      <c r="BK101" s="13">
        <f t="shared" si="74"/>
        <v>0</v>
      </c>
      <c r="BL101" s="33">
        <f t="shared" si="93"/>
        <v>0</v>
      </c>
      <c r="BM101" s="34">
        <f t="shared" si="94"/>
        <v>0</v>
      </c>
      <c r="BN101" s="14"/>
      <c r="BO101" s="11"/>
      <c r="BP101" s="15"/>
      <c r="BQ101" s="15"/>
      <c r="BR101" s="15"/>
      <c r="BS101" s="15"/>
    </row>
    <row r="102" spans="1:71" x14ac:dyDescent="0.2">
      <c r="A102" s="8"/>
      <c r="B102" s="9">
        <f t="shared" si="85"/>
        <v>0</v>
      </c>
      <c r="C102" s="9">
        <f t="shared" si="86"/>
        <v>0</v>
      </c>
      <c r="D102" s="9">
        <f t="shared" si="87"/>
        <v>0</v>
      </c>
      <c r="E102" s="8"/>
      <c r="F102" s="8"/>
      <c r="G102" s="8"/>
      <c r="H102" s="8"/>
      <c r="I102" s="8"/>
      <c r="J102" s="8"/>
      <c r="K102" s="8">
        <f t="shared" si="57"/>
        <v>0</v>
      </c>
      <c r="L102" s="8"/>
      <c r="M102" s="9"/>
      <c r="N102" s="9"/>
      <c r="O102" s="10"/>
      <c r="P102" s="10"/>
      <c r="Q102" s="10"/>
      <c r="R102" s="10"/>
      <c r="S102" s="11">
        <f t="shared" si="58"/>
        <v>0</v>
      </c>
      <c r="T102" s="12">
        <f t="shared" si="59"/>
        <v>0</v>
      </c>
      <c r="U102" s="12">
        <f t="shared" si="60"/>
        <v>0</v>
      </c>
      <c r="V102" s="12">
        <f t="shared" si="88"/>
        <v>0</v>
      </c>
      <c r="W102" s="11">
        <f t="shared" si="89"/>
        <v>0</v>
      </c>
      <c r="X102" s="11">
        <f t="shared" si="90"/>
        <v>0</v>
      </c>
      <c r="Y102" s="11">
        <f t="shared" si="91"/>
        <v>0</v>
      </c>
      <c r="Z102" s="11">
        <f t="shared" si="92"/>
        <v>0</v>
      </c>
      <c r="AA102" s="11">
        <f t="shared" si="95"/>
        <v>0</v>
      </c>
      <c r="AB102" s="11"/>
      <c r="AC102" s="11"/>
      <c r="AD102" s="11">
        <f t="shared" si="62"/>
        <v>0</v>
      </c>
      <c r="AE102" s="12"/>
      <c r="AF102" s="11"/>
      <c r="AG102" s="11">
        <f t="shared" si="63"/>
        <v>0</v>
      </c>
      <c r="AH102" s="12"/>
      <c r="AI102" s="12"/>
      <c r="AJ102" s="12">
        <f t="shared" si="64"/>
        <v>0</v>
      </c>
      <c r="AK102" s="12"/>
      <c r="AL102" s="12"/>
      <c r="AM102" s="12">
        <f t="shared" si="65"/>
        <v>0</v>
      </c>
      <c r="AN102" s="12"/>
      <c r="AO102" s="12"/>
      <c r="AP102" s="12">
        <f t="shared" si="66"/>
        <v>0</v>
      </c>
      <c r="AQ102" s="12"/>
      <c r="AR102" s="12"/>
      <c r="AS102" s="12">
        <f t="shared" si="67"/>
        <v>0</v>
      </c>
      <c r="AT102" s="12">
        <f t="shared" si="68"/>
        <v>0</v>
      </c>
      <c r="AU102" s="12">
        <f t="shared" si="69"/>
        <v>0</v>
      </c>
      <c r="AV102" s="12">
        <f t="shared" si="70"/>
        <v>0</v>
      </c>
      <c r="AW102" s="12"/>
      <c r="AX102" s="12"/>
      <c r="AY102" s="12"/>
      <c r="AZ102" s="12">
        <f t="shared" si="71"/>
        <v>0</v>
      </c>
      <c r="BA102" s="12"/>
      <c r="BB102" s="12"/>
      <c r="BC102" s="12">
        <f t="shared" si="72"/>
        <v>0</v>
      </c>
      <c r="BD102" s="12"/>
      <c r="BE102" s="13"/>
      <c r="BF102" s="13"/>
      <c r="BG102" s="13">
        <f t="shared" si="73"/>
        <v>0</v>
      </c>
      <c r="BH102" s="13"/>
      <c r="BI102" s="13"/>
      <c r="BJ102" s="13"/>
      <c r="BK102" s="13">
        <f t="shared" si="74"/>
        <v>0</v>
      </c>
      <c r="BL102" s="33">
        <f t="shared" si="93"/>
        <v>0</v>
      </c>
      <c r="BM102" s="34">
        <f t="shared" si="94"/>
        <v>0</v>
      </c>
      <c r="BN102" s="14"/>
      <c r="BO102" s="11"/>
      <c r="BP102" s="15"/>
      <c r="BQ102" s="15"/>
      <c r="BR102" s="15"/>
      <c r="BS102" s="15"/>
    </row>
    <row r="103" spans="1:71" x14ac:dyDescent="0.2">
      <c r="A103" s="8"/>
      <c r="B103" s="9">
        <f t="shared" si="85"/>
        <v>0</v>
      </c>
      <c r="C103" s="9">
        <f t="shared" si="86"/>
        <v>0</v>
      </c>
      <c r="D103" s="9">
        <f t="shared" si="87"/>
        <v>0</v>
      </c>
      <c r="E103" s="8"/>
      <c r="F103" s="8"/>
      <c r="G103" s="8"/>
      <c r="H103" s="8"/>
      <c r="I103" s="8"/>
      <c r="J103" s="8"/>
      <c r="K103" s="8">
        <f t="shared" si="57"/>
        <v>0</v>
      </c>
      <c r="L103" s="8"/>
      <c r="M103" s="9"/>
      <c r="N103" s="9"/>
      <c r="O103" s="10"/>
      <c r="P103" s="10"/>
      <c r="Q103" s="10"/>
      <c r="R103" s="10"/>
      <c r="S103" s="11">
        <f t="shared" si="58"/>
        <v>0</v>
      </c>
      <c r="T103" s="12">
        <f t="shared" si="59"/>
        <v>0</v>
      </c>
      <c r="U103" s="12">
        <f t="shared" si="60"/>
        <v>0</v>
      </c>
      <c r="V103" s="12">
        <f t="shared" si="88"/>
        <v>0</v>
      </c>
      <c r="W103" s="11">
        <f t="shared" si="89"/>
        <v>0</v>
      </c>
      <c r="X103" s="11">
        <f t="shared" si="90"/>
        <v>0</v>
      </c>
      <c r="Y103" s="11">
        <f t="shared" si="91"/>
        <v>0</v>
      </c>
      <c r="Z103" s="11">
        <f t="shared" si="92"/>
        <v>0</v>
      </c>
      <c r="AA103" s="11">
        <f t="shared" si="95"/>
        <v>0</v>
      </c>
      <c r="AB103" s="11"/>
      <c r="AC103" s="11"/>
      <c r="AD103" s="11">
        <f t="shared" si="62"/>
        <v>0</v>
      </c>
      <c r="AE103" s="12"/>
      <c r="AF103" s="11"/>
      <c r="AG103" s="11">
        <f t="shared" si="63"/>
        <v>0</v>
      </c>
      <c r="AH103" s="12"/>
      <c r="AI103" s="12"/>
      <c r="AJ103" s="12">
        <f t="shared" si="64"/>
        <v>0</v>
      </c>
      <c r="AK103" s="12"/>
      <c r="AL103" s="12"/>
      <c r="AM103" s="12">
        <f t="shared" si="65"/>
        <v>0</v>
      </c>
      <c r="AN103" s="12"/>
      <c r="AO103" s="12"/>
      <c r="AP103" s="12">
        <f t="shared" si="66"/>
        <v>0</v>
      </c>
      <c r="AQ103" s="12"/>
      <c r="AR103" s="12"/>
      <c r="AS103" s="12">
        <f t="shared" si="67"/>
        <v>0</v>
      </c>
      <c r="AT103" s="12">
        <f t="shared" si="68"/>
        <v>0</v>
      </c>
      <c r="AU103" s="12">
        <f t="shared" si="69"/>
        <v>0</v>
      </c>
      <c r="AV103" s="12">
        <f t="shared" si="70"/>
        <v>0</v>
      </c>
      <c r="AW103" s="12"/>
      <c r="AX103" s="12"/>
      <c r="AY103" s="12"/>
      <c r="AZ103" s="12">
        <f t="shared" si="71"/>
        <v>0</v>
      </c>
      <c r="BA103" s="12"/>
      <c r="BB103" s="12"/>
      <c r="BC103" s="12">
        <f t="shared" si="72"/>
        <v>0</v>
      </c>
      <c r="BD103" s="12"/>
      <c r="BE103" s="13"/>
      <c r="BF103" s="13"/>
      <c r="BG103" s="13">
        <f t="shared" si="73"/>
        <v>0</v>
      </c>
      <c r="BH103" s="13"/>
      <c r="BI103" s="13"/>
      <c r="BJ103" s="13"/>
      <c r="BK103" s="13">
        <f t="shared" si="74"/>
        <v>0</v>
      </c>
      <c r="BL103" s="33">
        <f t="shared" si="93"/>
        <v>0</v>
      </c>
      <c r="BM103" s="34">
        <f t="shared" si="94"/>
        <v>0</v>
      </c>
      <c r="BN103" s="14"/>
      <c r="BO103" s="11"/>
      <c r="BP103" s="15"/>
      <c r="BQ103" s="15"/>
      <c r="BR103" s="15"/>
      <c r="BS103" s="15"/>
    </row>
    <row r="104" spans="1:71" x14ac:dyDescent="0.2">
      <c r="A104" s="8"/>
      <c r="B104" s="9">
        <f t="shared" si="85"/>
        <v>0</v>
      </c>
      <c r="C104" s="9">
        <f t="shared" si="86"/>
        <v>0</v>
      </c>
      <c r="D104" s="9">
        <f t="shared" si="87"/>
        <v>0</v>
      </c>
      <c r="E104" s="8"/>
      <c r="F104" s="8"/>
      <c r="G104" s="8"/>
      <c r="H104" s="8"/>
      <c r="I104" s="8"/>
      <c r="J104" s="8"/>
      <c r="K104" s="8">
        <f t="shared" si="57"/>
        <v>0</v>
      </c>
      <c r="L104" s="8"/>
      <c r="M104" s="9"/>
      <c r="N104" s="9"/>
      <c r="O104" s="10"/>
      <c r="P104" s="10"/>
      <c r="Q104" s="10"/>
      <c r="R104" s="10"/>
      <c r="S104" s="11">
        <f t="shared" si="58"/>
        <v>0</v>
      </c>
      <c r="T104" s="12">
        <f t="shared" si="59"/>
        <v>0</v>
      </c>
      <c r="U104" s="12">
        <f t="shared" si="60"/>
        <v>0</v>
      </c>
      <c r="V104" s="12">
        <f t="shared" si="88"/>
        <v>0</v>
      </c>
      <c r="W104" s="11">
        <f t="shared" si="89"/>
        <v>0</v>
      </c>
      <c r="X104" s="11">
        <f t="shared" si="90"/>
        <v>0</v>
      </c>
      <c r="Y104" s="11">
        <f t="shared" si="91"/>
        <v>0</v>
      </c>
      <c r="Z104" s="11">
        <f t="shared" si="92"/>
        <v>0</v>
      </c>
      <c r="AA104" s="11">
        <f t="shared" si="95"/>
        <v>0</v>
      </c>
      <c r="AB104" s="11"/>
      <c r="AC104" s="11"/>
      <c r="AD104" s="11">
        <f t="shared" si="62"/>
        <v>0</v>
      </c>
      <c r="AE104" s="12"/>
      <c r="AF104" s="11"/>
      <c r="AG104" s="11">
        <f t="shared" si="63"/>
        <v>0</v>
      </c>
      <c r="AH104" s="12"/>
      <c r="AI104" s="12"/>
      <c r="AJ104" s="12">
        <f t="shared" si="64"/>
        <v>0</v>
      </c>
      <c r="AK104" s="12"/>
      <c r="AL104" s="12"/>
      <c r="AM104" s="12">
        <f t="shared" si="65"/>
        <v>0</v>
      </c>
      <c r="AN104" s="12"/>
      <c r="AO104" s="12"/>
      <c r="AP104" s="12">
        <f t="shared" si="66"/>
        <v>0</v>
      </c>
      <c r="AQ104" s="12"/>
      <c r="AR104" s="12"/>
      <c r="AS104" s="12">
        <f t="shared" si="67"/>
        <v>0</v>
      </c>
      <c r="AT104" s="12">
        <f t="shared" si="68"/>
        <v>0</v>
      </c>
      <c r="AU104" s="12">
        <f t="shared" si="69"/>
        <v>0</v>
      </c>
      <c r="AV104" s="12">
        <f t="shared" si="70"/>
        <v>0</v>
      </c>
      <c r="AW104" s="12"/>
      <c r="AX104" s="12"/>
      <c r="AY104" s="12"/>
      <c r="AZ104" s="12">
        <f t="shared" si="71"/>
        <v>0</v>
      </c>
      <c r="BA104" s="12"/>
      <c r="BB104" s="12"/>
      <c r="BC104" s="12">
        <f t="shared" si="72"/>
        <v>0</v>
      </c>
      <c r="BD104" s="12"/>
      <c r="BE104" s="13"/>
      <c r="BF104" s="13"/>
      <c r="BG104" s="13">
        <f t="shared" si="73"/>
        <v>0</v>
      </c>
      <c r="BH104" s="13"/>
      <c r="BI104" s="13"/>
      <c r="BJ104" s="13"/>
      <c r="BK104" s="13">
        <f t="shared" si="74"/>
        <v>0</v>
      </c>
      <c r="BL104" s="33">
        <f t="shared" si="93"/>
        <v>0</v>
      </c>
      <c r="BM104" s="34">
        <f t="shared" si="94"/>
        <v>0</v>
      </c>
      <c r="BN104" s="14"/>
      <c r="BO104" s="11"/>
      <c r="BP104" s="15"/>
      <c r="BQ104" s="15"/>
      <c r="BR104" s="15"/>
      <c r="BS104" s="15"/>
    </row>
    <row r="105" spans="1:71" x14ac:dyDescent="0.2">
      <c r="A105" s="8"/>
      <c r="B105" s="9">
        <f t="shared" si="85"/>
        <v>0</v>
      </c>
      <c r="C105" s="9">
        <f t="shared" si="86"/>
        <v>0</v>
      </c>
      <c r="D105" s="9">
        <f t="shared" si="87"/>
        <v>0</v>
      </c>
      <c r="E105" s="8"/>
      <c r="F105" s="8"/>
      <c r="G105" s="8"/>
      <c r="H105" s="8"/>
      <c r="I105" s="8"/>
      <c r="J105" s="8"/>
      <c r="K105" s="8">
        <f t="shared" si="57"/>
        <v>0</v>
      </c>
      <c r="L105" s="8"/>
      <c r="M105" s="9"/>
      <c r="N105" s="9"/>
      <c r="O105" s="10"/>
      <c r="P105" s="10"/>
      <c r="Q105" s="10"/>
      <c r="R105" s="10"/>
      <c r="S105" s="11">
        <f t="shared" si="58"/>
        <v>0</v>
      </c>
      <c r="T105" s="12">
        <f t="shared" si="59"/>
        <v>0</v>
      </c>
      <c r="U105" s="12">
        <f t="shared" si="60"/>
        <v>0</v>
      </c>
      <c r="V105" s="12">
        <f t="shared" si="88"/>
        <v>0</v>
      </c>
      <c r="W105" s="11">
        <f t="shared" si="89"/>
        <v>0</v>
      </c>
      <c r="X105" s="11">
        <f t="shared" si="90"/>
        <v>0</v>
      </c>
      <c r="Y105" s="11">
        <f t="shared" si="91"/>
        <v>0</v>
      </c>
      <c r="Z105" s="11">
        <f t="shared" si="92"/>
        <v>0</v>
      </c>
      <c r="AA105" s="11">
        <f t="shared" si="95"/>
        <v>0</v>
      </c>
      <c r="AB105" s="11"/>
      <c r="AC105" s="11"/>
      <c r="AD105" s="11">
        <f t="shared" si="62"/>
        <v>0</v>
      </c>
      <c r="AE105" s="12"/>
      <c r="AF105" s="11"/>
      <c r="AG105" s="11">
        <f t="shared" si="63"/>
        <v>0</v>
      </c>
      <c r="AH105" s="12"/>
      <c r="AI105" s="12"/>
      <c r="AJ105" s="12">
        <f t="shared" si="64"/>
        <v>0</v>
      </c>
      <c r="AK105" s="12"/>
      <c r="AL105" s="12"/>
      <c r="AM105" s="12">
        <f t="shared" si="65"/>
        <v>0</v>
      </c>
      <c r="AN105" s="12"/>
      <c r="AO105" s="12"/>
      <c r="AP105" s="12">
        <f t="shared" si="66"/>
        <v>0</v>
      </c>
      <c r="AQ105" s="12"/>
      <c r="AR105" s="12"/>
      <c r="AS105" s="12">
        <f t="shared" si="67"/>
        <v>0</v>
      </c>
      <c r="AT105" s="12">
        <f t="shared" si="68"/>
        <v>0</v>
      </c>
      <c r="AU105" s="12">
        <f t="shared" si="69"/>
        <v>0</v>
      </c>
      <c r="AV105" s="12">
        <f t="shared" si="70"/>
        <v>0</v>
      </c>
      <c r="AW105" s="12"/>
      <c r="AX105" s="12"/>
      <c r="AY105" s="12"/>
      <c r="AZ105" s="12">
        <f t="shared" si="71"/>
        <v>0</v>
      </c>
      <c r="BA105" s="12"/>
      <c r="BB105" s="12"/>
      <c r="BC105" s="12">
        <f t="shared" si="72"/>
        <v>0</v>
      </c>
      <c r="BD105" s="12"/>
      <c r="BE105" s="13"/>
      <c r="BF105" s="13"/>
      <c r="BG105" s="13">
        <f t="shared" si="73"/>
        <v>0</v>
      </c>
      <c r="BH105" s="13"/>
      <c r="BI105" s="13"/>
      <c r="BJ105" s="13"/>
      <c r="BK105" s="13">
        <f t="shared" si="74"/>
        <v>0</v>
      </c>
      <c r="BL105" s="33">
        <f t="shared" si="93"/>
        <v>0</v>
      </c>
      <c r="BM105" s="34">
        <f t="shared" si="94"/>
        <v>0</v>
      </c>
      <c r="BN105" s="14"/>
      <c r="BO105" s="11"/>
      <c r="BP105" s="15"/>
      <c r="BQ105" s="15"/>
      <c r="BR105" s="15"/>
      <c r="BS105" s="15"/>
    </row>
    <row r="106" spans="1:71" x14ac:dyDescent="0.2">
      <c r="A106" s="8"/>
      <c r="B106" s="9">
        <f t="shared" si="85"/>
        <v>0</v>
      </c>
      <c r="C106" s="9">
        <f t="shared" si="86"/>
        <v>0</v>
      </c>
      <c r="D106" s="9">
        <f t="shared" si="87"/>
        <v>0</v>
      </c>
      <c r="E106" s="8"/>
      <c r="F106" s="8"/>
      <c r="G106" s="8"/>
      <c r="H106" s="8"/>
      <c r="I106" s="8"/>
      <c r="J106" s="8"/>
      <c r="K106" s="8">
        <f t="shared" si="57"/>
        <v>0</v>
      </c>
      <c r="L106" s="8"/>
      <c r="M106" s="9"/>
      <c r="N106" s="9"/>
      <c r="O106" s="10"/>
      <c r="P106" s="10"/>
      <c r="Q106" s="10"/>
      <c r="R106" s="10"/>
      <c r="S106" s="11">
        <f t="shared" si="58"/>
        <v>0</v>
      </c>
      <c r="T106" s="12">
        <f t="shared" si="59"/>
        <v>0</v>
      </c>
      <c r="U106" s="12">
        <f t="shared" si="60"/>
        <v>0</v>
      </c>
      <c r="V106" s="12">
        <f t="shared" si="88"/>
        <v>0</v>
      </c>
      <c r="W106" s="11">
        <f t="shared" si="89"/>
        <v>0</v>
      </c>
      <c r="X106" s="11">
        <f t="shared" si="90"/>
        <v>0</v>
      </c>
      <c r="Y106" s="11">
        <f t="shared" si="91"/>
        <v>0</v>
      </c>
      <c r="Z106" s="11">
        <f t="shared" si="92"/>
        <v>0</v>
      </c>
      <c r="AA106" s="11">
        <f t="shared" si="95"/>
        <v>0</v>
      </c>
      <c r="AB106" s="11"/>
      <c r="AC106" s="11"/>
      <c r="AD106" s="11">
        <f t="shared" si="62"/>
        <v>0</v>
      </c>
      <c r="AE106" s="12"/>
      <c r="AF106" s="11"/>
      <c r="AG106" s="11">
        <f t="shared" si="63"/>
        <v>0</v>
      </c>
      <c r="AH106" s="12"/>
      <c r="AI106" s="12"/>
      <c r="AJ106" s="12">
        <f t="shared" si="64"/>
        <v>0</v>
      </c>
      <c r="AK106" s="12"/>
      <c r="AL106" s="12"/>
      <c r="AM106" s="12">
        <f t="shared" si="65"/>
        <v>0</v>
      </c>
      <c r="AN106" s="12"/>
      <c r="AO106" s="12"/>
      <c r="AP106" s="12">
        <f t="shared" si="66"/>
        <v>0</v>
      </c>
      <c r="AQ106" s="12"/>
      <c r="AR106" s="12"/>
      <c r="AS106" s="12">
        <f t="shared" si="67"/>
        <v>0</v>
      </c>
      <c r="AT106" s="12">
        <f t="shared" si="68"/>
        <v>0</v>
      </c>
      <c r="AU106" s="12">
        <f t="shared" si="69"/>
        <v>0</v>
      </c>
      <c r="AV106" s="12">
        <f t="shared" si="70"/>
        <v>0</v>
      </c>
      <c r="AW106" s="12"/>
      <c r="AX106" s="12"/>
      <c r="AY106" s="12"/>
      <c r="AZ106" s="12">
        <f t="shared" si="71"/>
        <v>0</v>
      </c>
      <c r="BA106" s="12"/>
      <c r="BB106" s="12"/>
      <c r="BC106" s="12">
        <f t="shared" si="72"/>
        <v>0</v>
      </c>
      <c r="BD106" s="12"/>
      <c r="BE106" s="13"/>
      <c r="BF106" s="13"/>
      <c r="BG106" s="13">
        <f t="shared" si="73"/>
        <v>0</v>
      </c>
      <c r="BH106" s="13"/>
      <c r="BI106" s="13"/>
      <c r="BJ106" s="13"/>
      <c r="BK106" s="13">
        <f t="shared" si="74"/>
        <v>0</v>
      </c>
      <c r="BL106" s="33">
        <f t="shared" si="93"/>
        <v>0</v>
      </c>
      <c r="BM106" s="34">
        <f t="shared" si="94"/>
        <v>0</v>
      </c>
      <c r="BN106" s="14"/>
      <c r="BO106" s="11"/>
      <c r="BP106" s="15"/>
      <c r="BQ106" s="15"/>
      <c r="BR106" s="15"/>
      <c r="BS106" s="15"/>
    </row>
    <row r="107" spans="1:71" x14ac:dyDescent="0.2">
      <c r="A107" s="8"/>
      <c r="B107" s="9">
        <f t="shared" si="85"/>
        <v>0</v>
      </c>
      <c r="C107" s="9">
        <f t="shared" si="86"/>
        <v>0</v>
      </c>
      <c r="D107" s="9">
        <f t="shared" si="87"/>
        <v>0</v>
      </c>
      <c r="E107" s="8"/>
      <c r="F107" s="8"/>
      <c r="G107" s="8"/>
      <c r="H107" s="8"/>
      <c r="I107" s="8"/>
      <c r="J107" s="8"/>
      <c r="K107" s="8">
        <f t="shared" si="57"/>
        <v>0</v>
      </c>
      <c r="L107" s="8"/>
      <c r="M107" s="9"/>
      <c r="N107" s="9"/>
      <c r="O107" s="10"/>
      <c r="P107" s="10"/>
      <c r="Q107" s="10"/>
      <c r="R107" s="10"/>
      <c r="S107" s="11">
        <f t="shared" si="58"/>
        <v>0</v>
      </c>
      <c r="T107" s="12">
        <f t="shared" si="59"/>
        <v>0</v>
      </c>
      <c r="U107" s="12">
        <f t="shared" si="60"/>
        <v>0</v>
      </c>
      <c r="V107" s="12">
        <f t="shared" si="88"/>
        <v>0</v>
      </c>
      <c r="W107" s="11">
        <f t="shared" si="89"/>
        <v>0</v>
      </c>
      <c r="X107" s="11">
        <f t="shared" si="90"/>
        <v>0</v>
      </c>
      <c r="Y107" s="11">
        <f t="shared" si="91"/>
        <v>0</v>
      </c>
      <c r="Z107" s="11">
        <f t="shared" si="92"/>
        <v>0</v>
      </c>
      <c r="AA107" s="11">
        <f t="shared" si="95"/>
        <v>0</v>
      </c>
      <c r="AB107" s="11"/>
      <c r="AC107" s="11"/>
      <c r="AD107" s="11">
        <f t="shared" si="62"/>
        <v>0</v>
      </c>
      <c r="AE107" s="12"/>
      <c r="AF107" s="11"/>
      <c r="AG107" s="11">
        <f t="shared" si="63"/>
        <v>0</v>
      </c>
      <c r="AH107" s="12"/>
      <c r="AI107" s="12"/>
      <c r="AJ107" s="12">
        <f t="shared" si="64"/>
        <v>0</v>
      </c>
      <c r="AK107" s="12"/>
      <c r="AL107" s="12"/>
      <c r="AM107" s="12">
        <f t="shared" si="65"/>
        <v>0</v>
      </c>
      <c r="AN107" s="12"/>
      <c r="AO107" s="12"/>
      <c r="AP107" s="12">
        <f t="shared" si="66"/>
        <v>0</v>
      </c>
      <c r="AQ107" s="12"/>
      <c r="AR107" s="12"/>
      <c r="AS107" s="12">
        <f t="shared" si="67"/>
        <v>0</v>
      </c>
      <c r="AT107" s="12">
        <f t="shared" si="68"/>
        <v>0</v>
      </c>
      <c r="AU107" s="12">
        <f t="shared" si="69"/>
        <v>0</v>
      </c>
      <c r="AV107" s="12">
        <f t="shared" si="70"/>
        <v>0</v>
      </c>
      <c r="AW107" s="12"/>
      <c r="AX107" s="12"/>
      <c r="AY107" s="12"/>
      <c r="AZ107" s="12">
        <f t="shared" si="71"/>
        <v>0</v>
      </c>
      <c r="BA107" s="12"/>
      <c r="BB107" s="12"/>
      <c r="BC107" s="12">
        <f t="shared" si="72"/>
        <v>0</v>
      </c>
      <c r="BD107" s="12"/>
      <c r="BE107" s="13"/>
      <c r="BF107" s="13"/>
      <c r="BG107" s="13">
        <f t="shared" si="73"/>
        <v>0</v>
      </c>
      <c r="BH107" s="13"/>
      <c r="BI107" s="13"/>
      <c r="BJ107" s="13"/>
      <c r="BK107" s="13">
        <f t="shared" si="74"/>
        <v>0</v>
      </c>
      <c r="BL107" s="33">
        <f t="shared" si="93"/>
        <v>0</v>
      </c>
      <c r="BM107" s="34">
        <f t="shared" si="94"/>
        <v>0</v>
      </c>
      <c r="BN107" s="14"/>
      <c r="BO107" s="11"/>
      <c r="BP107" s="15"/>
      <c r="BQ107" s="15"/>
      <c r="BR107" s="15"/>
      <c r="BS107" s="15"/>
    </row>
    <row r="108" spans="1:71" x14ac:dyDescent="0.2">
      <c r="A108" s="8"/>
      <c r="B108" s="9">
        <f t="shared" si="85"/>
        <v>0</v>
      </c>
      <c r="C108" s="9">
        <f t="shared" si="86"/>
        <v>0</v>
      </c>
      <c r="D108" s="9">
        <f t="shared" si="87"/>
        <v>0</v>
      </c>
      <c r="E108" s="8"/>
      <c r="F108" s="8"/>
      <c r="G108" s="8"/>
      <c r="H108" s="8"/>
      <c r="I108" s="8"/>
      <c r="J108" s="8"/>
      <c r="K108" s="8">
        <f t="shared" si="57"/>
        <v>0</v>
      </c>
      <c r="L108" s="8"/>
      <c r="M108" s="9"/>
      <c r="N108" s="9"/>
      <c r="O108" s="10"/>
      <c r="P108" s="10"/>
      <c r="Q108" s="10"/>
      <c r="R108" s="10"/>
      <c r="S108" s="11">
        <f t="shared" si="58"/>
        <v>0</v>
      </c>
      <c r="T108" s="12">
        <f t="shared" si="59"/>
        <v>0</v>
      </c>
      <c r="U108" s="12">
        <f t="shared" si="60"/>
        <v>0</v>
      </c>
      <c r="V108" s="12">
        <f t="shared" si="88"/>
        <v>0</v>
      </c>
      <c r="W108" s="11">
        <f t="shared" si="89"/>
        <v>0</v>
      </c>
      <c r="X108" s="11">
        <f t="shared" si="90"/>
        <v>0</v>
      </c>
      <c r="Y108" s="11">
        <f t="shared" si="91"/>
        <v>0</v>
      </c>
      <c r="Z108" s="11">
        <f t="shared" si="92"/>
        <v>0</v>
      </c>
      <c r="AA108" s="11">
        <f t="shared" si="95"/>
        <v>0</v>
      </c>
      <c r="AB108" s="11"/>
      <c r="AC108" s="11"/>
      <c r="AD108" s="11">
        <f t="shared" si="62"/>
        <v>0</v>
      </c>
      <c r="AE108" s="12"/>
      <c r="AF108" s="11"/>
      <c r="AG108" s="11">
        <f t="shared" si="63"/>
        <v>0</v>
      </c>
      <c r="AH108" s="12"/>
      <c r="AI108" s="12"/>
      <c r="AJ108" s="12">
        <f t="shared" si="64"/>
        <v>0</v>
      </c>
      <c r="AK108" s="12"/>
      <c r="AL108" s="12"/>
      <c r="AM108" s="12">
        <f t="shared" si="65"/>
        <v>0</v>
      </c>
      <c r="AN108" s="12"/>
      <c r="AO108" s="12"/>
      <c r="AP108" s="12">
        <f t="shared" si="66"/>
        <v>0</v>
      </c>
      <c r="AQ108" s="12"/>
      <c r="AR108" s="12"/>
      <c r="AS108" s="12">
        <f t="shared" si="67"/>
        <v>0</v>
      </c>
      <c r="AT108" s="12">
        <f t="shared" si="68"/>
        <v>0</v>
      </c>
      <c r="AU108" s="12">
        <f t="shared" si="69"/>
        <v>0</v>
      </c>
      <c r="AV108" s="12">
        <f t="shared" si="70"/>
        <v>0</v>
      </c>
      <c r="AW108" s="12"/>
      <c r="AX108" s="12"/>
      <c r="AY108" s="12"/>
      <c r="AZ108" s="12">
        <f t="shared" si="71"/>
        <v>0</v>
      </c>
      <c r="BA108" s="12"/>
      <c r="BB108" s="12"/>
      <c r="BC108" s="12">
        <f t="shared" si="72"/>
        <v>0</v>
      </c>
      <c r="BD108" s="12"/>
      <c r="BE108" s="13"/>
      <c r="BF108" s="13"/>
      <c r="BG108" s="13">
        <f t="shared" si="73"/>
        <v>0</v>
      </c>
      <c r="BH108" s="13"/>
      <c r="BI108" s="13"/>
      <c r="BJ108" s="13"/>
      <c r="BK108" s="13">
        <f t="shared" si="74"/>
        <v>0</v>
      </c>
      <c r="BL108" s="33">
        <f t="shared" si="93"/>
        <v>0</v>
      </c>
      <c r="BM108" s="34">
        <f t="shared" si="94"/>
        <v>0</v>
      </c>
      <c r="BN108" s="14"/>
      <c r="BO108" s="11"/>
      <c r="BP108" s="15"/>
      <c r="BQ108" s="15"/>
      <c r="BR108" s="15"/>
      <c r="BS108" s="15"/>
    </row>
    <row r="109" spans="1:71" x14ac:dyDescent="0.2">
      <c r="A109" s="8"/>
      <c r="B109" s="9">
        <f t="shared" si="85"/>
        <v>0</v>
      </c>
      <c r="C109" s="9">
        <f t="shared" si="86"/>
        <v>0</v>
      </c>
      <c r="D109" s="9">
        <f t="shared" si="87"/>
        <v>0</v>
      </c>
      <c r="E109" s="8"/>
      <c r="F109" s="8"/>
      <c r="G109" s="8"/>
      <c r="H109" s="8"/>
      <c r="I109" s="8"/>
      <c r="J109" s="8"/>
      <c r="K109" s="8">
        <f t="shared" si="57"/>
        <v>0</v>
      </c>
      <c r="L109" s="8"/>
      <c r="M109" s="9"/>
      <c r="N109" s="9"/>
      <c r="O109" s="10"/>
      <c r="P109" s="10"/>
      <c r="Q109" s="10"/>
      <c r="R109" s="10"/>
      <c r="S109" s="11">
        <f t="shared" si="58"/>
        <v>0</v>
      </c>
      <c r="T109" s="12">
        <f t="shared" si="59"/>
        <v>0</v>
      </c>
      <c r="U109" s="12">
        <f t="shared" si="60"/>
        <v>0</v>
      </c>
      <c r="V109" s="12">
        <f t="shared" si="88"/>
        <v>0</v>
      </c>
      <c r="W109" s="11">
        <f t="shared" si="89"/>
        <v>0</v>
      </c>
      <c r="X109" s="11">
        <f t="shared" si="90"/>
        <v>0</v>
      </c>
      <c r="Y109" s="11">
        <f t="shared" si="91"/>
        <v>0</v>
      </c>
      <c r="Z109" s="11">
        <f t="shared" si="92"/>
        <v>0</v>
      </c>
      <c r="AA109" s="11">
        <f t="shared" si="95"/>
        <v>0</v>
      </c>
      <c r="AB109" s="11"/>
      <c r="AC109" s="11"/>
      <c r="AD109" s="11">
        <f t="shared" si="62"/>
        <v>0</v>
      </c>
      <c r="AE109" s="12"/>
      <c r="AF109" s="11"/>
      <c r="AG109" s="11">
        <f t="shared" si="63"/>
        <v>0</v>
      </c>
      <c r="AH109" s="12"/>
      <c r="AI109" s="12"/>
      <c r="AJ109" s="12">
        <f t="shared" si="64"/>
        <v>0</v>
      </c>
      <c r="AK109" s="12"/>
      <c r="AL109" s="12"/>
      <c r="AM109" s="12">
        <f t="shared" si="65"/>
        <v>0</v>
      </c>
      <c r="AN109" s="12"/>
      <c r="AO109" s="12"/>
      <c r="AP109" s="12">
        <f t="shared" si="66"/>
        <v>0</v>
      </c>
      <c r="AQ109" s="12"/>
      <c r="AR109" s="12"/>
      <c r="AS109" s="12">
        <f t="shared" si="67"/>
        <v>0</v>
      </c>
      <c r="AT109" s="12">
        <f t="shared" si="68"/>
        <v>0</v>
      </c>
      <c r="AU109" s="12">
        <f t="shared" si="69"/>
        <v>0</v>
      </c>
      <c r="AV109" s="12">
        <f t="shared" si="70"/>
        <v>0</v>
      </c>
      <c r="AW109" s="12"/>
      <c r="AX109" s="12"/>
      <c r="AY109" s="12"/>
      <c r="AZ109" s="12">
        <f t="shared" si="71"/>
        <v>0</v>
      </c>
      <c r="BA109" s="12"/>
      <c r="BB109" s="12"/>
      <c r="BC109" s="12">
        <f t="shared" si="72"/>
        <v>0</v>
      </c>
      <c r="BD109" s="12"/>
      <c r="BE109" s="13"/>
      <c r="BF109" s="13"/>
      <c r="BG109" s="13">
        <f t="shared" si="73"/>
        <v>0</v>
      </c>
      <c r="BH109" s="13"/>
      <c r="BI109" s="13"/>
      <c r="BJ109" s="13"/>
      <c r="BK109" s="13">
        <f t="shared" si="74"/>
        <v>0</v>
      </c>
      <c r="BL109" s="33">
        <f t="shared" si="93"/>
        <v>0</v>
      </c>
      <c r="BM109" s="34">
        <f t="shared" si="94"/>
        <v>0</v>
      </c>
      <c r="BN109" s="14"/>
      <c r="BO109" s="11"/>
      <c r="BP109" s="15"/>
      <c r="BQ109" s="15"/>
      <c r="BR109" s="15"/>
      <c r="BS109" s="15"/>
    </row>
    <row r="110" spans="1:71" x14ac:dyDescent="0.2">
      <c r="A110" s="8"/>
      <c r="B110" s="9">
        <f t="shared" ref="B110:B129" si="96">C110+K110</f>
        <v>0</v>
      </c>
      <c r="C110" s="9">
        <f t="shared" ref="C110:C129" si="97">E110+G110+I110</f>
        <v>0</v>
      </c>
      <c r="D110" s="9">
        <f t="shared" ref="D110:D129" si="98">F110+H110+J110</f>
        <v>0</v>
      </c>
      <c r="E110" s="8"/>
      <c r="F110" s="8"/>
      <c r="G110" s="8"/>
      <c r="H110" s="8"/>
      <c r="I110" s="8"/>
      <c r="J110" s="8"/>
      <c r="K110" s="8">
        <f t="shared" si="57"/>
        <v>0</v>
      </c>
      <c r="L110" s="8"/>
      <c r="M110" s="9"/>
      <c r="N110" s="9"/>
      <c r="O110" s="10"/>
      <c r="P110" s="10"/>
      <c r="Q110" s="10"/>
      <c r="R110" s="10"/>
      <c r="S110" s="11">
        <f t="shared" si="58"/>
        <v>0</v>
      </c>
      <c r="T110" s="12">
        <f t="shared" si="59"/>
        <v>0</v>
      </c>
      <c r="U110" s="12">
        <f t="shared" si="60"/>
        <v>0</v>
      </c>
      <c r="V110" s="12">
        <f t="shared" ref="V110:V129" si="99">AB110+AH110+AN110</f>
        <v>0</v>
      </c>
      <c r="W110" s="11">
        <f t="shared" ref="W110:W129" si="100">AC110+AI110+AO110</f>
        <v>0</v>
      </c>
      <c r="X110" s="11">
        <f t="shared" ref="X110:X129" si="101">AD110+AJ110+AP110</f>
        <v>0</v>
      </c>
      <c r="Y110" s="11">
        <f t="shared" ref="Y110:Y129" si="102">AE110+AK110+AQ110</f>
        <v>0</v>
      </c>
      <c r="Z110" s="11">
        <f t="shared" ref="Z110:Z129" si="103">AF110+AL110+AR110</f>
        <v>0</v>
      </c>
      <c r="AA110" s="11">
        <f t="shared" si="95"/>
        <v>0</v>
      </c>
      <c r="AB110" s="11"/>
      <c r="AC110" s="11"/>
      <c r="AD110" s="11">
        <f t="shared" si="62"/>
        <v>0</v>
      </c>
      <c r="AE110" s="12"/>
      <c r="AF110" s="11"/>
      <c r="AG110" s="11">
        <f t="shared" si="63"/>
        <v>0</v>
      </c>
      <c r="AH110" s="12"/>
      <c r="AI110" s="12"/>
      <c r="AJ110" s="12">
        <f t="shared" si="64"/>
        <v>0</v>
      </c>
      <c r="AK110" s="12"/>
      <c r="AL110" s="12"/>
      <c r="AM110" s="12">
        <f t="shared" si="65"/>
        <v>0</v>
      </c>
      <c r="AN110" s="12"/>
      <c r="AO110" s="12"/>
      <c r="AP110" s="12">
        <f t="shared" si="66"/>
        <v>0</v>
      </c>
      <c r="AQ110" s="12"/>
      <c r="AR110" s="12"/>
      <c r="AS110" s="12">
        <f t="shared" si="67"/>
        <v>0</v>
      </c>
      <c r="AT110" s="12">
        <f t="shared" si="68"/>
        <v>0</v>
      </c>
      <c r="AU110" s="12">
        <f t="shared" si="69"/>
        <v>0</v>
      </c>
      <c r="AV110" s="12">
        <f t="shared" si="70"/>
        <v>0</v>
      </c>
      <c r="AW110" s="12"/>
      <c r="AX110" s="12"/>
      <c r="AY110" s="12"/>
      <c r="AZ110" s="12">
        <f t="shared" si="71"/>
        <v>0</v>
      </c>
      <c r="BA110" s="12"/>
      <c r="BB110" s="12"/>
      <c r="BC110" s="12">
        <f t="shared" si="72"/>
        <v>0</v>
      </c>
      <c r="BD110" s="12"/>
      <c r="BE110" s="13"/>
      <c r="BF110" s="13"/>
      <c r="BG110" s="13">
        <f t="shared" si="73"/>
        <v>0</v>
      </c>
      <c r="BH110" s="13"/>
      <c r="BI110" s="13"/>
      <c r="BJ110" s="13"/>
      <c r="BK110" s="13">
        <f t="shared" si="74"/>
        <v>0</v>
      </c>
      <c r="BL110" s="33">
        <f t="shared" ref="BL110:BL129" si="104">BN110+BP110+BR110</f>
        <v>0</v>
      </c>
      <c r="BM110" s="34">
        <f t="shared" ref="BM110:BM129" si="105">BO110+BQ110+BS110</f>
        <v>0</v>
      </c>
      <c r="BN110" s="14"/>
      <c r="BO110" s="11"/>
      <c r="BP110" s="15"/>
      <c r="BQ110" s="15"/>
      <c r="BR110" s="15"/>
      <c r="BS110" s="15"/>
    </row>
    <row r="111" spans="1:71" x14ac:dyDescent="0.2">
      <c r="A111" s="8"/>
      <c r="B111" s="9">
        <f t="shared" si="96"/>
        <v>0</v>
      </c>
      <c r="C111" s="9">
        <f t="shared" si="97"/>
        <v>0</v>
      </c>
      <c r="D111" s="9">
        <f t="shared" si="98"/>
        <v>0</v>
      </c>
      <c r="E111" s="8"/>
      <c r="F111" s="8"/>
      <c r="G111" s="8"/>
      <c r="H111" s="8"/>
      <c r="I111" s="8"/>
      <c r="J111" s="8"/>
      <c r="K111" s="8">
        <f t="shared" si="57"/>
        <v>0</v>
      </c>
      <c r="L111" s="8"/>
      <c r="M111" s="9"/>
      <c r="N111" s="9"/>
      <c r="O111" s="10"/>
      <c r="P111" s="10"/>
      <c r="Q111" s="10"/>
      <c r="R111" s="10"/>
      <c r="S111" s="11">
        <f t="shared" si="58"/>
        <v>0</v>
      </c>
      <c r="T111" s="12">
        <f t="shared" si="59"/>
        <v>0</v>
      </c>
      <c r="U111" s="12">
        <f t="shared" si="60"/>
        <v>0</v>
      </c>
      <c r="V111" s="12">
        <f t="shared" si="99"/>
        <v>0</v>
      </c>
      <c r="W111" s="11">
        <f t="shared" si="100"/>
        <v>0</v>
      </c>
      <c r="X111" s="11">
        <f t="shared" si="101"/>
        <v>0</v>
      </c>
      <c r="Y111" s="11">
        <f t="shared" si="102"/>
        <v>0</v>
      </c>
      <c r="Z111" s="11">
        <f t="shared" si="103"/>
        <v>0</v>
      </c>
      <c r="AA111" s="11">
        <f t="shared" si="95"/>
        <v>0</v>
      </c>
      <c r="AB111" s="11"/>
      <c r="AC111" s="11"/>
      <c r="AD111" s="11">
        <f t="shared" si="62"/>
        <v>0</v>
      </c>
      <c r="AE111" s="12"/>
      <c r="AF111" s="11"/>
      <c r="AG111" s="11">
        <f t="shared" si="63"/>
        <v>0</v>
      </c>
      <c r="AH111" s="12"/>
      <c r="AI111" s="12"/>
      <c r="AJ111" s="12">
        <f t="shared" si="64"/>
        <v>0</v>
      </c>
      <c r="AK111" s="12"/>
      <c r="AL111" s="12"/>
      <c r="AM111" s="12">
        <f t="shared" si="65"/>
        <v>0</v>
      </c>
      <c r="AN111" s="12"/>
      <c r="AO111" s="12"/>
      <c r="AP111" s="12">
        <f t="shared" si="66"/>
        <v>0</v>
      </c>
      <c r="AQ111" s="12"/>
      <c r="AR111" s="12"/>
      <c r="AS111" s="12">
        <f t="shared" si="67"/>
        <v>0</v>
      </c>
      <c r="AT111" s="12">
        <f t="shared" si="68"/>
        <v>0</v>
      </c>
      <c r="AU111" s="12">
        <f t="shared" si="69"/>
        <v>0</v>
      </c>
      <c r="AV111" s="12">
        <f t="shared" si="70"/>
        <v>0</v>
      </c>
      <c r="AW111" s="12"/>
      <c r="AX111" s="12"/>
      <c r="AY111" s="12"/>
      <c r="AZ111" s="12">
        <f t="shared" si="71"/>
        <v>0</v>
      </c>
      <c r="BA111" s="12"/>
      <c r="BB111" s="12"/>
      <c r="BC111" s="12">
        <f t="shared" si="72"/>
        <v>0</v>
      </c>
      <c r="BD111" s="12"/>
      <c r="BE111" s="13"/>
      <c r="BF111" s="13"/>
      <c r="BG111" s="13">
        <f t="shared" si="73"/>
        <v>0</v>
      </c>
      <c r="BH111" s="13"/>
      <c r="BI111" s="13"/>
      <c r="BJ111" s="13"/>
      <c r="BK111" s="13">
        <f t="shared" si="74"/>
        <v>0</v>
      </c>
      <c r="BL111" s="33">
        <f t="shared" si="104"/>
        <v>0</v>
      </c>
      <c r="BM111" s="34">
        <f t="shared" si="105"/>
        <v>0</v>
      </c>
      <c r="BN111" s="14"/>
      <c r="BO111" s="11"/>
      <c r="BP111" s="15"/>
      <c r="BQ111" s="15"/>
      <c r="BR111" s="15"/>
      <c r="BS111" s="15"/>
    </row>
    <row r="112" spans="1:71" x14ac:dyDescent="0.2">
      <c r="A112" s="8"/>
      <c r="B112" s="9">
        <f t="shared" si="96"/>
        <v>0</v>
      </c>
      <c r="C112" s="9">
        <f t="shared" si="97"/>
        <v>0</v>
      </c>
      <c r="D112" s="9">
        <f t="shared" si="98"/>
        <v>0</v>
      </c>
      <c r="E112" s="8"/>
      <c r="F112" s="8"/>
      <c r="G112" s="8"/>
      <c r="H112" s="8"/>
      <c r="I112" s="8"/>
      <c r="J112" s="8"/>
      <c r="K112" s="8">
        <f t="shared" si="57"/>
        <v>0</v>
      </c>
      <c r="L112" s="8"/>
      <c r="M112" s="9"/>
      <c r="N112" s="9"/>
      <c r="O112" s="10"/>
      <c r="P112" s="10"/>
      <c r="Q112" s="10"/>
      <c r="R112" s="10"/>
      <c r="S112" s="11">
        <f t="shared" si="58"/>
        <v>0</v>
      </c>
      <c r="T112" s="12">
        <f t="shared" si="59"/>
        <v>0</v>
      </c>
      <c r="U112" s="12">
        <f t="shared" si="60"/>
        <v>0</v>
      </c>
      <c r="V112" s="12">
        <f t="shared" si="99"/>
        <v>0</v>
      </c>
      <c r="W112" s="11">
        <f t="shared" si="100"/>
        <v>0</v>
      </c>
      <c r="X112" s="11">
        <f t="shared" si="101"/>
        <v>0</v>
      </c>
      <c r="Y112" s="11">
        <f t="shared" si="102"/>
        <v>0</v>
      </c>
      <c r="Z112" s="11">
        <f t="shared" si="103"/>
        <v>0</v>
      </c>
      <c r="AA112" s="11">
        <f t="shared" si="95"/>
        <v>0</v>
      </c>
      <c r="AB112" s="11"/>
      <c r="AC112" s="11"/>
      <c r="AD112" s="11">
        <f t="shared" si="62"/>
        <v>0</v>
      </c>
      <c r="AE112" s="12"/>
      <c r="AF112" s="11"/>
      <c r="AG112" s="11">
        <f t="shared" si="63"/>
        <v>0</v>
      </c>
      <c r="AH112" s="12"/>
      <c r="AI112" s="12"/>
      <c r="AJ112" s="12">
        <f t="shared" si="64"/>
        <v>0</v>
      </c>
      <c r="AK112" s="12"/>
      <c r="AL112" s="12"/>
      <c r="AM112" s="12">
        <f t="shared" si="65"/>
        <v>0</v>
      </c>
      <c r="AN112" s="12"/>
      <c r="AO112" s="12"/>
      <c r="AP112" s="12">
        <f t="shared" si="66"/>
        <v>0</v>
      </c>
      <c r="AQ112" s="12"/>
      <c r="AR112" s="12"/>
      <c r="AS112" s="12">
        <f t="shared" si="67"/>
        <v>0</v>
      </c>
      <c r="AT112" s="12">
        <f t="shared" si="68"/>
        <v>0</v>
      </c>
      <c r="AU112" s="12">
        <f t="shared" si="69"/>
        <v>0</v>
      </c>
      <c r="AV112" s="12">
        <f t="shared" si="70"/>
        <v>0</v>
      </c>
      <c r="AW112" s="12"/>
      <c r="AX112" s="12"/>
      <c r="AY112" s="12"/>
      <c r="AZ112" s="12">
        <f t="shared" si="71"/>
        <v>0</v>
      </c>
      <c r="BA112" s="12"/>
      <c r="BB112" s="12"/>
      <c r="BC112" s="12">
        <f t="shared" si="72"/>
        <v>0</v>
      </c>
      <c r="BD112" s="12"/>
      <c r="BE112" s="13"/>
      <c r="BF112" s="13"/>
      <c r="BG112" s="13">
        <f t="shared" si="73"/>
        <v>0</v>
      </c>
      <c r="BH112" s="13"/>
      <c r="BI112" s="13"/>
      <c r="BJ112" s="13"/>
      <c r="BK112" s="13">
        <f t="shared" si="74"/>
        <v>0</v>
      </c>
      <c r="BL112" s="33">
        <f t="shared" si="104"/>
        <v>0</v>
      </c>
      <c r="BM112" s="34">
        <f t="shared" si="105"/>
        <v>0</v>
      </c>
      <c r="BN112" s="14"/>
      <c r="BO112" s="11"/>
      <c r="BP112" s="15"/>
      <c r="BQ112" s="15"/>
      <c r="BR112" s="15"/>
      <c r="BS112" s="15"/>
    </row>
    <row r="113" spans="1:71" x14ac:dyDescent="0.2">
      <c r="A113" s="8"/>
      <c r="B113" s="9">
        <f t="shared" si="96"/>
        <v>0</v>
      </c>
      <c r="C113" s="9">
        <f t="shared" si="97"/>
        <v>0</v>
      </c>
      <c r="D113" s="9">
        <f t="shared" si="98"/>
        <v>0</v>
      </c>
      <c r="E113" s="8"/>
      <c r="F113" s="8"/>
      <c r="G113" s="8"/>
      <c r="H113" s="8"/>
      <c r="I113" s="8"/>
      <c r="J113" s="8"/>
      <c r="K113" s="8">
        <f t="shared" si="57"/>
        <v>0</v>
      </c>
      <c r="L113" s="8"/>
      <c r="M113" s="9"/>
      <c r="N113" s="9"/>
      <c r="O113" s="10"/>
      <c r="P113" s="10"/>
      <c r="Q113" s="10"/>
      <c r="R113" s="10"/>
      <c r="S113" s="11">
        <f t="shared" si="58"/>
        <v>0</v>
      </c>
      <c r="T113" s="12">
        <f t="shared" si="59"/>
        <v>0</v>
      </c>
      <c r="U113" s="12">
        <f t="shared" si="60"/>
        <v>0</v>
      </c>
      <c r="V113" s="12">
        <f t="shared" si="99"/>
        <v>0</v>
      </c>
      <c r="W113" s="11">
        <f t="shared" si="100"/>
        <v>0</v>
      </c>
      <c r="X113" s="11">
        <f t="shared" si="101"/>
        <v>0</v>
      </c>
      <c r="Y113" s="11">
        <f t="shared" si="102"/>
        <v>0</v>
      </c>
      <c r="Z113" s="11">
        <f t="shared" si="103"/>
        <v>0</v>
      </c>
      <c r="AA113" s="11">
        <f t="shared" si="95"/>
        <v>0</v>
      </c>
      <c r="AB113" s="11"/>
      <c r="AC113" s="11"/>
      <c r="AD113" s="11">
        <f t="shared" si="62"/>
        <v>0</v>
      </c>
      <c r="AE113" s="12"/>
      <c r="AF113" s="11"/>
      <c r="AG113" s="11">
        <f t="shared" si="63"/>
        <v>0</v>
      </c>
      <c r="AH113" s="12"/>
      <c r="AI113" s="12"/>
      <c r="AJ113" s="12">
        <f t="shared" si="64"/>
        <v>0</v>
      </c>
      <c r="AK113" s="12"/>
      <c r="AL113" s="12"/>
      <c r="AM113" s="12">
        <f t="shared" si="65"/>
        <v>0</v>
      </c>
      <c r="AN113" s="12"/>
      <c r="AO113" s="12"/>
      <c r="AP113" s="12">
        <f t="shared" si="66"/>
        <v>0</v>
      </c>
      <c r="AQ113" s="12"/>
      <c r="AR113" s="12"/>
      <c r="AS113" s="12">
        <f t="shared" si="67"/>
        <v>0</v>
      </c>
      <c r="AT113" s="12">
        <f t="shared" si="68"/>
        <v>0</v>
      </c>
      <c r="AU113" s="12">
        <f t="shared" si="69"/>
        <v>0</v>
      </c>
      <c r="AV113" s="12">
        <f t="shared" si="70"/>
        <v>0</v>
      </c>
      <c r="AW113" s="12"/>
      <c r="AX113" s="12"/>
      <c r="AY113" s="12"/>
      <c r="AZ113" s="12">
        <f t="shared" si="71"/>
        <v>0</v>
      </c>
      <c r="BA113" s="12"/>
      <c r="BB113" s="12"/>
      <c r="BC113" s="12">
        <f t="shared" si="72"/>
        <v>0</v>
      </c>
      <c r="BD113" s="12"/>
      <c r="BE113" s="13"/>
      <c r="BF113" s="13"/>
      <c r="BG113" s="13">
        <f t="shared" si="73"/>
        <v>0</v>
      </c>
      <c r="BH113" s="13"/>
      <c r="BI113" s="13"/>
      <c r="BJ113" s="13"/>
      <c r="BK113" s="13">
        <f t="shared" si="74"/>
        <v>0</v>
      </c>
      <c r="BL113" s="33">
        <f t="shared" si="104"/>
        <v>0</v>
      </c>
      <c r="BM113" s="34">
        <f t="shared" si="105"/>
        <v>0</v>
      </c>
      <c r="BN113" s="14"/>
      <c r="BO113" s="11"/>
      <c r="BP113" s="15"/>
      <c r="BQ113" s="15"/>
      <c r="BR113" s="15"/>
      <c r="BS113" s="15"/>
    </row>
    <row r="114" spans="1:71" x14ac:dyDescent="0.2">
      <c r="A114" s="8"/>
      <c r="B114" s="9">
        <f t="shared" si="96"/>
        <v>0</v>
      </c>
      <c r="C114" s="9">
        <f t="shared" si="97"/>
        <v>0</v>
      </c>
      <c r="D114" s="9">
        <f t="shared" si="98"/>
        <v>0</v>
      </c>
      <c r="E114" s="8"/>
      <c r="F114" s="8"/>
      <c r="G114" s="8"/>
      <c r="H114" s="8"/>
      <c r="I114" s="8"/>
      <c r="J114" s="8"/>
      <c r="K114" s="8">
        <f t="shared" si="57"/>
        <v>0</v>
      </c>
      <c r="L114" s="8"/>
      <c r="M114" s="9"/>
      <c r="N114" s="9"/>
      <c r="O114" s="10"/>
      <c r="P114" s="10"/>
      <c r="Q114" s="10"/>
      <c r="R114" s="10"/>
      <c r="S114" s="11">
        <f t="shared" si="58"/>
        <v>0</v>
      </c>
      <c r="T114" s="12">
        <f t="shared" si="59"/>
        <v>0</v>
      </c>
      <c r="U114" s="12">
        <f t="shared" si="60"/>
        <v>0</v>
      </c>
      <c r="V114" s="12">
        <f t="shared" si="99"/>
        <v>0</v>
      </c>
      <c r="W114" s="11">
        <f t="shared" si="100"/>
        <v>0</v>
      </c>
      <c r="X114" s="11">
        <f t="shared" si="101"/>
        <v>0</v>
      </c>
      <c r="Y114" s="11">
        <f t="shared" si="102"/>
        <v>0</v>
      </c>
      <c r="Z114" s="11">
        <f t="shared" si="103"/>
        <v>0</v>
      </c>
      <c r="AA114" s="11">
        <f t="shared" si="95"/>
        <v>0</v>
      </c>
      <c r="AB114" s="11"/>
      <c r="AC114" s="11"/>
      <c r="AD114" s="11">
        <f t="shared" si="62"/>
        <v>0</v>
      </c>
      <c r="AE114" s="12"/>
      <c r="AF114" s="11"/>
      <c r="AG114" s="11">
        <f t="shared" si="63"/>
        <v>0</v>
      </c>
      <c r="AH114" s="12"/>
      <c r="AI114" s="12"/>
      <c r="AJ114" s="12">
        <f t="shared" si="64"/>
        <v>0</v>
      </c>
      <c r="AK114" s="12"/>
      <c r="AL114" s="12"/>
      <c r="AM114" s="12">
        <f t="shared" si="65"/>
        <v>0</v>
      </c>
      <c r="AN114" s="12"/>
      <c r="AO114" s="12"/>
      <c r="AP114" s="12">
        <f t="shared" si="66"/>
        <v>0</v>
      </c>
      <c r="AQ114" s="12"/>
      <c r="AR114" s="12"/>
      <c r="AS114" s="12">
        <f t="shared" si="67"/>
        <v>0</v>
      </c>
      <c r="AT114" s="12">
        <f t="shared" si="68"/>
        <v>0</v>
      </c>
      <c r="AU114" s="12">
        <f t="shared" si="69"/>
        <v>0</v>
      </c>
      <c r="AV114" s="12">
        <f t="shared" si="70"/>
        <v>0</v>
      </c>
      <c r="AW114" s="12"/>
      <c r="AX114" s="12"/>
      <c r="AY114" s="12"/>
      <c r="AZ114" s="12">
        <f t="shared" si="71"/>
        <v>0</v>
      </c>
      <c r="BA114" s="12"/>
      <c r="BB114" s="12"/>
      <c r="BC114" s="12">
        <f t="shared" si="72"/>
        <v>0</v>
      </c>
      <c r="BD114" s="12"/>
      <c r="BE114" s="13"/>
      <c r="BF114" s="13"/>
      <c r="BG114" s="13">
        <f t="shared" si="73"/>
        <v>0</v>
      </c>
      <c r="BH114" s="13"/>
      <c r="BI114" s="13"/>
      <c r="BJ114" s="13"/>
      <c r="BK114" s="13">
        <f t="shared" si="74"/>
        <v>0</v>
      </c>
      <c r="BL114" s="33">
        <f t="shared" si="104"/>
        <v>0</v>
      </c>
      <c r="BM114" s="34">
        <f t="shared" si="105"/>
        <v>0</v>
      </c>
      <c r="BN114" s="14"/>
      <c r="BO114" s="11"/>
      <c r="BP114" s="15"/>
      <c r="BQ114" s="15"/>
      <c r="BR114" s="15"/>
      <c r="BS114" s="15"/>
    </row>
    <row r="115" spans="1:71" x14ac:dyDescent="0.2">
      <c r="A115" s="8"/>
      <c r="B115" s="9">
        <f t="shared" si="96"/>
        <v>0</v>
      </c>
      <c r="C115" s="9">
        <f t="shared" si="97"/>
        <v>0</v>
      </c>
      <c r="D115" s="9">
        <f t="shared" si="98"/>
        <v>0</v>
      </c>
      <c r="E115" s="8"/>
      <c r="F115" s="8"/>
      <c r="G115" s="8"/>
      <c r="H115" s="8"/>
      <c r="I115" s="8"/>
      <c r="J115" s="8"/>
      <c r="K115" s="8">
        <f t="shared" si="57"/>
        <v>0</v>
      </c>
      <c r="L115" s="8"/>
      <c r="M115" s="9"/>
      <c r="N115" s="9"/>
      <c r="O115" s="10"/>
      <c r="P115" s="10"/>
      <c r="Q115" s="10"/>
      <c r="R115" s="10"/>
      <c r="S115" s="11">
        <f t="shared" si="58"/>
        <v>0</v>
      </c>
      <c r="T115" s="12">
        <f t="shared" si="59"/>
        <v>0</v>
      </c>
      <c r="U115" s="12">
        <f t="shared" si="60"/>
        <v>0</v>
      </c>
      <c r="V115" s="12">
        <f t="shared" si="99"/>
        <v>0</v>
      </c>
      <c r="W115" s="11">
        <f t="shared" si="100"/>
        <v>0</v>
      </c>
      <c r="X115" s="11">
        <f t="shared" si="101"/>
        <v>0</v>
      </c>
      <c r="Y115" s="11">
        <f t="shared" si="102"/>
        <v>0</v>
      </c>
      <c r="Z115" s="11">
        <f t="shared" si="103"/>
        <v>0</v>
      </c>
      <c r="AA115" s="11">
        <f t="shared" si="95"/>
        <v>0</v>
      </c>
      <c r="AB115" s="11"/>
      <c r="AC115" s="11"/>
      <c r="AD115" s="11">
        <f t="shared" si="62"/>
        <v>0</v>
      </c>
      <c r="AE115" s="12"/>
      <c r="AF115" s="11"/>
      <c r="AG115" s="11">
        <f t="shared" si="63"/>
        <v>0</v>
      </c>
      <c r="AH115" s="12"/>
      <c r="AI115" s="12"/>
      <c r="AJ115" s="12">
        <f t="shared" si="64"/>
        <v>0</v>
      </c>
      <c r="AK115" s="12"/>
      <c r="AL115" s="12"/>
      <c r="AM115" s="12">
        <f t="shared" si="65"/>
        <v>0</v>
      </c>
      <c r="AN115" s="12"/>
      <c r="AO115" s="12"/>
      <c r="AP115" s="12">
        <f t="shared" si="66"/>
        <v>0</v>
      </c>
      <c r="AQ115" s="12"/>
      <c r="AR115" s="12"/>
      <c r="AS115" s="12">
        <f t="shared" si="67"/>
        <v>0</v>
      </c>
      <c r="AT115" s="12">
        <f t="shared" si="68"/>
        <v>0</v>
      </c>
      <c r="AU115" s="12">
        <f t="shared" si="69"/>
        <v>0</v>
      </c>
      <c r="AV115" s="12">
        <f t="shared" si="70"/>
        <v>0</v>
      </c>
      <c r="AW115" s="12"/>
      <c r="AX115" s="12"/>
      <c r="AY115" s="12"/>
      <c r="AZ115" s="12">
        <f t="shared" si="71"/>
        <v>0</v>
      </c>
      <c r="BA115" s="12"/>
      <c r="BB115" s="12"/>
      <c r="BC115" s="12">
        <f t="shared" si="72"/>
        <v>0</v>
      </c>
      <c r="BD115" s="12"/>
      <c r="BE115" s="13"/>
      <c r="BF115" s="13"/>
      <c r="BG115" s="13">
        <f t="shared" si="73"/>
        <v>0</v>
      </c>
      <c r="BH115" s="13"/>
      <c r="BI115" s="13"/>
      <c r="BJ115" s="13"/>
      <c r="BK115" s="13">
        <f t="shared" si="74"/>
        <v>0</v>
      </c>
      <c r="BL115" s="33">
        <f t="shared" si="104"/>
        <v>0</v>
      </c>
      <c r="BM115" s="34">
        <f t="shared" si="105"/>
        <v>0</v>
      </c>
      <c r="BN115" s="14"/>
      <c r="BO115" s="11"/>
      <c r="BP115" s="15"/>
      <c r="BQ115" s="15"/>
      <c r="BR115" s="15"/>
      <c r="BS115" s="15"/>
    </row>
    <row r="116" spans="1:71" x14ac:dyDescent="0.2">
      <c r="A116" s="8"/>
      <c r="B116" s="9">
        <f t="shared" si="96"/>
        <v>0</v>
      </c>
      <c r="C116" s="9">
        <f t="shared" si="97"/>
        <v>0</v>
      </c>
      <c r="D116" s="9">
        <f t="shared" si="98"/>
        <v>0</v>
      </c>
      <c r="E116" s="8"/>
      <c r="F116" s="8"/>
      <c r="G116" s="8"/>
      <c r="H116" s="8"/>
      <c r="I116" s="8"/>
      <c r="J116" s="8"/>
      <c r="K116" s="8">
        <f t="shared" si="57"/>
        <v>0</v>
      </c>
      <c r="L116" s="8"/>
      <c r="M116" s="9"/>
      <c r="N116" s="9"/>
      <c r="O116" s="10"/>
      <c r="P116" s="10"/>
      <c r="Q116" s="10"/>
      <c r="R116" s="10"/>
      <c r="S116" s="11">
        <f t="shared" si="58"/>
        <v>0</v>
      </c>
      <c r="T116" s="12">
        <f t="shared" si="59"/>
        <v>0</v>
      </c>
      <c r="U116" s="12">
        <f t="shared" si="60"/>
        <v>0</v>
      </c>
      <c r="V116" s="12">
        <f t="shared" si="99"/>
        <v>0</v>
      </c>
      <c r="W116" s="11">
        <f t="shared" si="100"/>
        <v>0</v>
      </c>
      <c r="X116" s="11">
        <f t="shared" si="101"/>
        <v>0</v>
      </c>
      <c r="Y116" s="11">
        <f t="shared" si="102"/>
        <v>0</v>
      </c>
      <c r="Z116" s="11">
        <f t="shared" si="103"/>
        <v>0</v>
      </c>
      <c r="AA116" s="11">
        <f t="shared" ref="AA116:AA128" si="106">AG116+AM116+AS328</f>
        <v>0</v>
      </c>
      <c r="AB116" s="11"/>
      <c r="AC116" s="11"/>
      <c r="AD116" s="11">
        <f t="shared" si="62"/>
        <v>0</v>
      </c>
      <c r="AE116" s="12"/>
      <c r="AF116" s="11"/>
      <c r="AG116" s="11">
        <f t="shared" si="63"/>
        <v>0</v>
      </c>
      <c r="AH116" s="12"/>
      <c r="AI116" s="12"/>
      <c r="AJ116" s="12">
        <f t="shared" si="64"/>
        <v>0</v>
      </c>
      <c r="AK116" s="12"/>
      <c r="AL116" s="12"/>
      <c r="AM116" s="12">
        <f t="shared" si="65"/>
        <v>0</v>
      </c>
      <c r="AN116" s="12"/>
      <c r="AO116" s="12"/>
      <c r="AP116" s="12">
        <f t="shared" si="66"/>
        <v>0</v>
      </c>
      <c r="AQ116" s="12"/>
      <c r="AR116" s="12"/>
      <c r="AS116" s="12">
        <f t="shared" si="67"/>
        <v>0</v>
      </c>
      <c r="AT116" s="12">
        <f t="shared" si="68"/>
        <v>0</v>
      </c>
      <c r="AU116" s="12">
        <f t="shared" si="69"/>
        <v>0</v>
      </c>
      <c r="AV116" s="12">
        <f t="shared" si="70"/>
        <v>0</v>
      </c>
      <c r="AW116" s="12"/>
      <c r="AX116" s="12"/>
      <c r="AY116" s="12"/>
      <c r="AZ116" s="12">
        <f t="shared" si="71"/>
        <v>0</v>
      </c>
      <c r="BA116" s="12"/>
      <c r="BB116" s="12"/>
      <c r="BC116" s="12">
        <f t="shared" si="72"/>
        <v>0</v>
      </c>
      <c r="BD116" s="12"/>
      <c r="BE116" s="13"/>
      <c r="BF116" s="13"/>
      <c r="BG116" s="13">
        <f t="shared" si="73"/>
        <v>0</v>
      </c>
      <c r="BH116" s="13"/>
      <c r="BI116" s="13"/>
      <c r="BJ116" s="13"/>
      <c r="BK116" s="13">
        <f t="shared" si="74"/>
        <v>0</v>
      </c>
      <c r="BL116" s="33">
        <f t="shared" si="104"/>
        <v>0</v>
      </c>
      <c r="BM116" s="34">
        <f t="shared" si="105"/>
        <v>0</v>
      </c>
      <c r="BN116" s="14"/>
      <c r="BO116" s="11"/>
      <c r="BP116" s="15"/>
      <c r="BQ116" s="15"/>
      <c r="BR116" s="15"/>
      <c r="BS116" s="15"/>
    </row>
    <row r="117" spans="1:71" x14ac:dyDescent="0.2">
      <c r="A117" s="8"/>
      <c r="B117" s="9">
        <f t="shared" si="96"/>
        <v>0</v>
      </c>
      <c r="C117" s="9">
        <f t="shared" si="97"/>
        <v>0</v>
      </c>
      <c r="D117" s="9">
        <f t="shared" si="98"/>
        <v>0</v>
      </c>
      <c r="E117" s="8"/>
      <c r="F117" s="8"/>
      <c r="G117" s="8"/>
      <c r="H117" s="8"/>
      <c r="I117" s="8"/>
      <c r="J117" s="8"/>
      <c r="K117" s="8">
        <f t="shared" si="57"/>
        <v>0</v>
      </c>
      <c r="L117" s="8"/>
      <c r="M117" s="9"/>
      <c r="N117" s="9"/>
      <c r="O117" s="10"/>
      <c r="P117" s="10"/>
      <c r="Q117" s="10"/>
      <c r="R117" s="10"/>
      <c r="S117" s="11">
        <f t="shared" si="58"/>
        <v>0</v>
      </c>
      <c r="T117" s="12">
        <f t="shared" si="59"/>
        <v>0</v>
      </c>
      <c r="U117" s="12">
        <f t="shared" si="60"/>
        <v>0</v>
      </c>
      <c r="V117" s="12">
        <f t="shared" si="99"/>
        <v>0</v>
      </c>
      <c r="W117" s="11">
        <f t="shared" si="100"/>
        <v>0</v>
      </c>
      <c r="X117" s="11">
        <f t="shared" si="101"/>
        <v>0</v>
      </c>
      <c r="Y117" s="11">
        <f t="shared" si="102"/>
        <v>0</v>
      </c>
      <c r="Z117" s="11">
        <f t="shared" si="103"/>
        <v>0</v>
      </c>
      <c r="AA117" s="11">
        <f t="shared" si="106"/>
        <v>0</v>
      </c>
      <c r="AB117" s="11"/>
      <c r="AC117" s="11"/>
      <c r="AD117" s="11">
        <f t="shared" si="62"/>
        <v>0</v>
      </c>
      <c r="AE117" s="12"/>
      <c r="AF117" s="11"/>
      <c r="AG117" s="11">
        <f t="shared" si="63"/>
        <v>0</v>
      </c>
      <c r="AH117" s="12"/>
      <c r="AI117" s="12"/>
      <c r="AJ117" s="12">
        <f t="shared" si="64"/>
        <v>0</v>
      </c>
      <c r="AK117" s="12"/>
      <c r="AL117" s="12"/>
      <c r="AM117" s="12">
        <f t="shared" si="65"/>
        <v>0</v>
      </c>
      <c r="AN117" s="12"/>
      <c r="AO117" s="12"/>
      <c r="AP117" s="12">
        <f t="shared" si="66"/>
        <v>0</v>
      </c>
      <c r="AQ117" s="12"/>
      <c r="AR117" s="12"/>
      <c r="AS117" s="12">
        <f t="shared" si="67"/>
        <v>0</v>
      </c>
      <c r="AT117" s="12">
        <f t="shared" si="68"/>
        <v>0</v>
      </c>
      <c r="AU117" s="12">
        <f t="shared" si="69"/>
        <v>0</v>
      </c>
      <c r="AV117" s="12">
        <f t="shared" si="70"/>
        <v>0</v>
      </c>
      <c r="AW117" s="12"/>
      <c r="AX117" s="12"/>
      <c r="AY117" s="12"/>
      <c r="AZ117" s="12">
        <f t="shared" si="71"/>
        <v>0</v>
      </c>
      <c r="BA117" s="12"/>
      <c r="BB117" s="12"/>
      <c r="BC117" s="12">
        <f t="shared" si="72"/>
        <v>0</v>
      </c>
      <c r="BD117" s="12"/>
      <c r="BE117" s="13"/>
      <c r="BF117" s="13"/>
      <c r="BG117" s="13">
        <f t="shared" si="73"/>
        <v>0</v>
      </c>
      <c r="BH117" s="13"/>
      <c r="BI117" s="13"/>
      <c r="BJ117" s="13"/>
      <c r="BK117" s="13">
        <f t="shared" si="74"/>
        <v>0</v>
      </c>
      <c r="BL117" s="33">
        <f t="shared" si="104"/>
        <v>0</v>
      </c>
      <c r="BM117" s="34">
        <f t="shared" si="105"/>
        <v>0</v>
      </c>
      <c r="BN117" s="14"/>
      <c r="BO117" s="11"/>
      <c r="BP117" s="15"/>
      <c r="BQ117" s="15"/>
      <c r="BR117" s="15"/>
      <c r="BS117" s="15"/>
    </row>
    <row r="118" spans="1:71" x14ac:dyDescent="0.2">
      <c r="A118" s="8"/>
      <c r="B118" s="9">
        <f t="shared" si="96"/>
        <v>0</v>
      </c>
      <c r="C118" s="9">
        <f t="shared" si="97"/>
        <v>0</v>
      </c>
      <c r="D118" s="9">
        <f t="shared" si="98"/>
        <v>0</v>
      </c>
      <c r="E118" s="8"/>
      <c r="F118" s="8"/>
      <c r="G118" s="8"/>
      <c r="H118" s="8"/>
      <c r="I118" s="8"/>
      <c r="J118" s="8"/>
      <c r="K118" s="8">
        <f t="shared" si="57"/>
        <v>0</v>
      </c>
      <c r="L118" s="8"/>
      <c r="M118" s="9"/>
      <c r="N118" s="9"/>
      <c r="O118" s="10"/>
      <c r="P118" s="10"/>
      <c r="Q118" s="10"/>
      <c r="R118" s="10"/>
      <c r="S118" s="11">
        <f t="shared" si="58"/>
        <v>0</v>
      </c>
      <c r="T118" s="12">
        <f t="shared" si="59"/>
        <v>0</v>
      </c>
      <c r="U118" s="12">
        <f t="shared" si="60"/>
        <v>0</v>
      </c>
      <c r="V118" s="12">
        <f t="shared" si="99"/>
        <v>0</v>
      </c>
      <c r="W118" s="11">
        <f t="shared" si="100"/>
        <v>0</v>
      </c>
      <c r="X118" s="11">
        <f t="shared" si="101"/>
        <v>0</v>
      </c>
      <c r="Y118" s="11">
        <f t="shared" si="102"/>
        <v>0</v>
      </c>
      <c r="Z118" s="11">
        <f t="shared" si="103"/>
        <v>0</v>
      </c>
      <c r="AA118" s="11">
        <f t="shared" si="106"/>
        <v>0</v>
      </c>
      <c r="AB118" s="11"/>
      <c r="AC118" s="11"/>
      <c r="AD118" s="11">
        <f t="shared" si="62"/>
        <v>0</v>
      </c>
      <c r="AE118" s="12"/>
      <c r="AF118" s="11"/>
      <c r="AG118" s="11">
        <f t="shared" si="63"/>
        <v>0</v>
      </c>
      <c r="AH118" s="12"/>
      <c r="AI118" s="12"/>
      <c r="AJ118" s="12">
        <f t="shared" si="64"/>
        <v>0</v>
      </c>
      <c r="AK118" s="12"/>
      <c r="AL118" s="12"/>
      <c r="AM118" s="12">
        <f t="shared" si="65"/>
        <v>0</v>
      </c>
      <c r="AN118" s="12"/>
      <c r="AO118" s="12"/>
      <c r="AP118" s="12">
        <f t="shared" si="66"/>
        <v>0</v>
      </c>
      <c r="AQ118" s="12"/>
      <c r="AR118" s="12"/>
      <c r="AS118" s="12">
        <f t="shared" si="67"/>
        <v>0</v>
      </c>
      <c r="AT118" s="12">
        <f t="shared" si="68"/>
        <v>0</v>
      </c>
      <c r="AU118" s="12">
        <f t="shared" si="69"/>
        <v>0</v>
      </c>
      <c r="AV118" s="12">
        <f t="shared" si="70"/>
        <v>0</v>
      </c>
      <c r="AW118" s="12"/>
      <c r="AX118" s="12"/>
      <c r="AY118" s="12"/>
      <c r="AZ118" s="12">
        <f t="shared" si="71"/>
        <v>0</v>
      </c>
      <c r="BA118" s="12"/>
      <c r="BB118" s="12"/>
      <c r="BC118" s="12">
        <f t="shared" si="72"/>
        <v>0</v>
      </c>
      <c r="BD118" s="12"/>
      <c r="BE118" s="13"/>
      <c r="BF118" s="13"/>
      <c r="BG118" s="13">
        <f t="shared" si="73"/>
        <v>0</v>
      </c>
      <c r="BH118" s="13"/>
      <c r="BI118" s="13"/>
      <c r="BJ118" s="13"/>
      <c r="BK118" s="13">
        <f t="shared" si="74"/>
        <v>0</v>
      </c>
      <c r="BL118" s="33">
        <f t="shared" si="104"/>
        <v>0</v>
      </c>
      <c r="BM118" s="34">
        <f t="shared" si="105"/>
        <v>0</v>
      </c>
      <c r="BN118" s="14"/>
      <c r="BO118" s="11"/>
      <c r="BP118" s="15"/>
      <c r="BQ118" s="15"/>
      <c r="BR118" s="15"/>
      <c r="BS118" s="15"/>
    </row>
    <row r="119" spans="1:71" x14ac:dyDescent="0.2">
      <c r="A119" s="8"/>
      <c r="B119" s="9">
        <f t="shared" si="96"/>
        <v>0</v>
      </c>
      <c r="C119" s="9">
        <f t="shared" si="97"/>
        <v>0</v>
      </c>
      <c r="D119" s="9">
        <f t="shared" si="98"/>
        <v>0</v>
      </c>
      <c r="E119" s="8"/>
      <c r="F119" s="8"/>
      <c r="G119" s="8"/>
      <c r="H119" s="8"/>
      <c r="I119" s="8"/>
      <c r="J119" s="8"/>
      <c r="K119" s="8">
        <f t="shared" si="57"/>
        <v>0</v>
      </c>
      <c r="L119" s="8"/>
      <c r="M119" s="9"/>
      <c r="N119" s="9"/>
      <c r="O119" s="10"/>
      <c r="P119" s="10"/>
      <c r="Q119" s="10"/>
      <c r="R119" s="10"/>
      <c r="S119" s="11">
        <f t="shared" si="58"/>
        <v>0</v>
      </c>
      <c r="T119" s="12">
        <f t="shared" si="59"/>
        <v>0</v>
      </c>
      <c r="U119" s="12">
        <f t="shared" si="60"/>
        <v>0</v>
      </c>
      <c r="V119" s="12">
        <f t="shared" si="99"/>
        <v>0</v>
      </c>
      <c r="W119" s="11">
        <f t="shared" si="100"/>
        <v>0</v>
      </c>
      <c r="X119" s="11">
        <f t="shared" si="101"/>
        <v>0</v>
      </c>
      <c r="Y119" s="11">
        <f t="shared" si="102"/>
        <v>0</v>
      </c>
      <c r="Z119" s="11">
        <f t="shared" si="103"/>
        <v>0</v>
      </c>
      <c r="AA119" s="11">
        <f t="shared" si="106"/>
        <v>0</v>
      </c>
      <c r="AB119" s="11"/>
      <c r="AC119" s="11"/>
      <c r="AD119" s="11">
        <f t="shared" si="62"/>
        <v>0</v>
      </c>
      <c r="AE119" s="12"/>
      <c r="AF119" s="11"/>
      <c r="AG119" s="11">
        <f t="shared" si="63"/>
        <v>0</v>
      </c>
      <c r="AH119" s="12"/>
      <c r="AI119" s="12"/>
      <c r="AJ119" s="12">
        <f t="shared" si="64"/>
        <v>0</v>
      </c>
      <c r="AK119" s="12"/>
      <c r="AL119" s="12"/>
      <c r="AM119" s="12">
        <f t="shared" si="65"/>
        <v>0</v>
      </c>
      <c r="AN119" s="12"/>
      <c r="AO119" s="12"/>
      <c r="AP119" s="12">
        <f t="shared" si="66"/>
        <v>0</v>
      </c>
      <c r="AQ119" s="12"/>
      <c r="AR119" s="12"/>
      <c r="AS119" s="12">
        <f t="shared" si="67"/>
        <v>0</v>
      </c>
      <c r="AT119" s="12">
        <f t="shared" si="68"/>
        <v>0</v>
      </c>
      <c r="AU119" s="12">
        <f t="shared" si="69"/>
        <v>0</v>
      </c>
      <c r="AV119" s="12">
        <f t="shared" si="70"/>
        <v>0</v>
      </c>
      <c r="AW119" s="12"/>
      <c r="AX119" s="12"/>
      <c r="AY119" s="12"/>
      <c r="AZ119" s="12">
        <f t="shared" si="71"/>
        <v>0</v>
      </c>
      <c r="BA119" s="12"/>
      <c r="BB119" s="12"/>
      <c r="BC119" s="12">
        <f t="shared" si="72"/>
        <v>0</v>
      </c>
      <c r="BD119" s="12"/>
      <c r="BE119" s="13"/>
      <c r="BF119" s="13"/>
      <c r="BG119" s="13">
        <f t="shared" si="73"/>
        <v>0</v>
      </c>
      <c r="BH119" s="13"/>
      <c r="BI119" s="13"/>
      <c r="BJ119" s="13"/>
      <c r="BK119" s="13">
        <f t="shared" si="74"/>
        <v>0</v>
      </c>
      <c r="BL119" s="33">
        <f t="shared" si="104"/>
        <v>0</v>
      </c>
      <c r="BM119" s="34">
        <f t="shared" si="105"/>
        <v>0</v>
      </c>
      <c r="BN119" s="14"/>
      <c r="BO119" s="11"/>
      <c r="BP119" s="15"/>
      <c r="BQ119" s="15"/>
      <c r="BR119" s="15"/>
      <c r="BS119" s="15"/>
    </row>
    <row r="120" spans="1:71" x14ac:dyDescent="0.2">
      <c r="A120" s="8"/>
      <c r="B120" s="9">
        <f t="shared" si="96"/>
        <v>0</v>
      </c>
      <c r="C120" s="9">
        <f t="shared" si="97"/>
        <v>0</v>
      </c>
      <c r="D120" s="9">
        <f t="shared" si="98"/>
        <v>0</v>
      </c>
      <c r="E120" s="8"/>
      <c r="F120" s="8"/>
      <c r="G120" s="8"/>
      <c r="H120" s="8"/>
      <c r="I120" s="8"/>
      <c r="J120" s="8"/>
      <c r="K120" s="8">
        <f t="shared" si="57"/>
        <v>0</v>
      </c>
      <c r="L120" s="8"/>
      <c r="M120" s="9"/>
      <c r="N120" s="9"/>
      <c r="O120" s="10"/>
      <c r="P120" s="10"/>
      <c r="Q120" s="10"/>
      <c r="R120" s="10"/>
      <c r="S120" s="11">
        <f t="shared" si="58"/>
        <v>0</v>
      </c>
      <c r="T120" s="12">
        <f t="shared" si="59"/>
        <v>0</v>
      </c>
      <c r="U120" s="12">
        <f t="shared" si="60"/>
        <v>0</v>
      </c>
      <c r="V120" s="12">
        <f t="shared" si="99"/>
        <v>0</v>
      </c>
      <c r="W120" s="11">
        <f t="shared" si="100"/>
        <v>0</v>
      </c>
      <c r="X120" s="11">
        <f t="shared" si="101"/>
        <v>0</v>
      </c>
      <c r="Y120" s="11">
        <f t="shared" si="102"/>
        <v>0</v>
      </c>
      <c r="Z120" s="11">
        <f t="shared" si="103"/>
        <v>0</v>
      </c>
      <c r="AA120" s="11">
        <f t="shared" si="106"/>
        <v>0</v>
      </c>
      <c r="AB120" s="11"/>
      <c r="AC120" s="11"/>
      <c r="AD120" s="11">
        <f t="shared" si="62"/>
        <v>0</v>
      </c>
      <c r="AE120" s="12"/>
      <c r="AF120" s="11"/>
      <c r="AG120" s="11">
        <f t="shared" si="63"/>
        <v>0</v>
      </c>
      <c r="AH120" s="12"/>
      <c r="AI120" s="12"/>
      <c r="AJ120" s="12">
        <f t="shared" si="64"/>
        <v>0</v>
      </c>
      <c r="AK120" s="12"/>
      <c r="AL120" s="12"/>
      <c r="AM120" s="12">
        <f t="shared" si="65"/>
        <v>0</v>
      </c>
      <c r="AN120" s="12"/>
      <c r="AO120" s="12"/>
      <c r="AP120" s="12">
        <f t="shared" si="66"/>
        <v>0</v>
      </c>
      <c r="AQ120" s="12"/>
      <c r="AR120" s="12"/>
      <c r="AS120" s="12">
        <f t="shared" si="67"/>
        <v>0</v>
      </c>
      <c r="AT120" s="12">
        <f t="shared" si="68"/>
        <v>0</v>
      </c>
      <c r="AU120" s="12">
        <f t="shared" si="69"/>
        <v>0</v>
      </c>
      <c r="AV120" s="12">
        <f t="shared" si="70"/>
        <v>0</v>
      </c>
      <c r="AW120" s="12"/>
      <c r="AX120" s="12"/>
      <c r="AY120" s="12"/>
      <c r="AZ120" s="12">
        <f t="shared" si="71"/>
        <v>0</v>
      </c>
      <c r="BA120" s="12"/>
      <c r="BB120" s="12"/>
      <c r="BC120" s="12">
        <f t="shared" si="72"/>
        <v>0</v>
      </c>
      <c r="BD120" s="12"/>
      <c r="BE120" s="13"/>
      <c r="BF120" s="13"/>
      <c r="BG120" s="13">
        <f t="shared" si="73"/>
        <v>0</v>
      </c>
      <c r="BH120" s="13"/>
      <c r="BI120" s="13"/>
      <c r="BJ120" s="13"/>
      <c r="BK120" s="13">
        <f t="shared" si="74"/>
        <v>0</v>
      </c>
      <c r="BL120" s="33">
        <f t="shared" si="104"/>
        <v>0</v>
      </c>
      <c r="BM120" s="34">
        <f t="shared" si="105"/>
        <v>0</v>
      </c>
      <c r="BN120" s="14"/>
      <c r="BO120" s="11"/>
      <c r="BP120" s="15"/>
      <c r="BQ120" s="15"/>
      <c r="BR120" s="15"/>
      <c r="BS120" s="15"/>
    </row>
    <row r="121" spans="1:71" x14ac:dyDescent="0.2">
      <c r="A121" s="8"/>
      <c r="B121" s="9">
        <f t="shared" si="96"/>
        <v>0</v>
      </c>
      <c r="C121" s="9">
        <f t="shared" si="97"/>
        <v>0</v>
      </c>
      <c r="D121" s="9">
        <f t="shared" si="98"/>
        <v>0</v>
      </c>
      <c r="E121" s="8"/>
      <c r="F121" s="8"/>
      <c r="G121" s="8"/>
      <c r="H121" s="8"/>
      <c r="I121" s="8"/>
      <c r="J121" s="8"/>
      <c r="K121" s="8">
        <f t="shared" si="57"/>
        <v>0</v>
      </c>
      <c r="L121" s="8"/>
      <c r="M121" s="9"/>
      <c r="N121" s="9"/>
      <c r="O121" s="10"/>
      <c r="P121" s="10"/>
      <c r="Q121" s="10"/>
      <c r="R121" s="10"/>
      <c r="S121" s="11">
        <f t="shared" si="58"/>
        <v>0</v>
      </c>
      <c r="T121" s="12">
        <f t="shared" si="59"/>
        <v>0</v>
      </c>
      <c r="U121" s="12">
        <f t="shared" si="60"/>
        <v>0</v>
      </c>
      <c r="V121" s="12">
        <f t="shared" si="99"/>
        <v>0</v>
      </c>
      <c r="W121" s="11">
        <f t="shared" si="100"/>
        <v>0</v>
      </c>
      <c r="X121" s="11">
        <f t="shared" si="101"/>
        <v>0</v>
      </c>
      <c r="Y121" s="11">
        <f t="shared" si="102"/>
        <v>0</v>
      </c>
      <c r="Z121" s="11">
        <f t="shared" si="103"/>
        <v>0</v>
      </c>
      <c r="AA121" s="11">
        <f t="shared" si="106"/>
        <v>0</v>
      </c>
      <c r="AB121" s="11"/>
      <c r="AC121" s="11"/>
      <c r="AD121" s="11">
        <f t="shared" si="62"/>
        <v>0</v>
      </c>
      <c r="AE121" s="12"/>
      <c r="AF121" s="11"/>
      <c r="AG121" s="11">
        <f t="shared" si="63"/>
        <v>0</v>
      </c>
      <c r="AH121" s="12"/>
      <c r="AI121" s="12"/>
      <c r="AJ121" s="12">
        <f t="shared" si="64"/>
        <v>0</v>
      </c>
      <c r="AK121" s="12"/>
      <c r="AL121" s="12"/>
      <c r="AM121" s="12">
        <f t="shared" si="65"/>
        <v>0</v>
      </c>
      <c r="AN121" s="12"/>
      <c r="AO121" s="12"/>
      <c r="AP121" s="12">
        <f t="shared" si="66"/>
        <v>0</v>
      </c>
      <c r="AQ121" s="12"/>
      <c r="AR121" s="12"/>
      <c r="AS121" s="12">
        <f t="shared" si="67"/>
        <v>0</v>
      </c>
      <c r="AT121" s="12">
        <f t="shared" si="68"/>
        <v>0</v>
      </c>
      <c r="AU121" s="12">
        <f t="shared" si="69"/>
        <v>0</v>
      </c>
      <c r="AV121" s="12">
        <f t="shared" si="70"/>
        <v>0</v>
      </c>
      <c r="AW121" s="12"/>
      <c r="AX121" s="12"/>
      <c r="AY121" s="12"/>
      <c r="AZ121" s="12">
        <f t="shared" si="71"/>
        <v>0</v>
      </c>
      <c r="BA121" s="12"/>
      <c r="BB121" s="12"/>
      <c r="BC121" s="12">
        <f t="shared" si="72"/>
        <v>0</v>
      </c>
      <c r="BD121" s="12"/>
      <c r="BE121" s="13"/>
      <c r="BF121" s="13"/>
      <c r="BG121" s="13">
        <f t="shared" si="73"/>
        <v>0</v>
      </c>
      <c r="BH121" s="13"/>
      <c r="BI121" s="13"/>
      <c r="BJ121" s="13"/>
      <c r="BK121" s="13">
        <f t="shared" si="74"/>
        <v>0</v>
      </c>
      <c r="BL121" s="33">
        <f t="shared" si="104"/>
        <v>0</v>
      </c>
      <c r="BM121" s="34">
        <f t="shared" si="105"/>
        <v>0</v>
      </c>
      <c r="BN121" s="14"/>
      <c r="BO121" s="11"/>
      <c r="BP121" s="15"/>
      <c r="BQ121" s="15"/>
      <c r="BR121" s="15"/>
      <c r="BS121" s="15"/>
    </row>
    <row r="122" spans="1:71" x14ac:dyDescent="0.2">
      <c r="A122" s="8"/>
      <c r="B122" s="9">
        <f t="shared" si="96"/>
        <v>0</v>
      </c>
      <c r="C122" s="9">
        <f t="shared" si="97"/>
        <v>0</v>
      </c>
      <c r="D122" s="9">
        <f t="shared" si="98"/>
        <v>0</v>
      </c>
      <c r="E122" s="8"/>
      <c r="F122" s="8"/>
      <c r="G122" s="8"/>
      <c r="H122" s="8"/>
      <c r="I122" s="8"/>
      <c r="J122" s="8"/>
      <c r="K122" s="8">
        <f t="shared" si="57"/>
        <v>0</v>
      </c>
      <c r="L122" s="8"/>
      <c r="M122" s="9"/>
      <c r="N122" s="9"/>
      <c r="O122" s="10"/>
      <c r="P122" s="10"/>
      <c r="Q122" s="10"/>
      <c r="R122" s="10"/>
      <c r="S122" s="11">
        <f t="shared" si="58"/>
        <v>0</v>
      </c>
      <c r="T122" s="12">
        <f t="shared" si="59"/>
        <v>0</v>
      </c>
      <c r="U122" s="12">
        <f t="shared" si="60"/>
        <v>0</v>
      </c>
      <c r="V122" s="12">
        <f t="shared" si="99"/>
        <v>0</v>
      </c>
      <c r="W122" s="11">
        <f t="shared" si="100"/>
        <v>0</v>
      </c>
      <c r="X122" s="11">
        <f t="shared" si="101"/>
        <v>0</v>
      </c>
      <c r="Y122" s="11">
        <f t="shared" si="102"/>
        <v>0</v>
      </c>
      <c r="Z122" s="11">
        <f t="shared" si="103"/>
        <v>0</v>
      </c>
      <c r="AA122" s="11">
        <f t="shared" si="106"/>
        <v>0</v>
      </c>
      <c r="AB122" s="11"/>
      <c r="AC122" s="11"/>
      <c r="AD122" s="11">
        <f t="shared" si="62"/>
        <v>0</v>
      </c>
      <c r="AE122" s="12"/>
      <c r="AF122" s="11"/>
      <c r="AG122" s="11">
        <f t="shared" si="63"/>
        <v>0</v>
      </c>
      <c r="AH122" s="12"/>
      <c r="AI122" s="12"/>
      <c r="AJ122" s="12">
        <f t="shared" si="64"/>
        <v>0</v>
      </c>
      <c r="AK122" s="12"/>
      <c r="AL122" s="12"/>
      <c r="AM122" s="12">
        <f t="shared" si="65"/>
        <v>0</v>
      </c>
      <c r="AN122" s="12"/>
      <c r="AO122" s="12"/>
      <c r="AP122" s="12">
        <f t="shared" si="66"/>
        <v>0</v>
      </c>
      <c r="AQ122" s="12"/>
      <c r="AR122" s="12"/>
      <c r="AS122" s="12">
        <f t="shared" si="67"/>
        <v>0</v>
      </c>
      <c r="AT122" s="12">
        <f t="shared" si="68"/>
        <v>0</v>
      </c>
      <c r="AU122" s="12">
        <f t="shared" si="69"/>
        <v>0</v>
      </c>
      <c r="AV122" s="12">
        <f t="shared" si="70"/>
        <v>0</v>
      </c>
      <c r="AW122" s="12"/>
      <c r="AX122" s="12"/>
      <c r="AY122" s="12"/>
      <c r="AZ122" s="12">
        <f t="shared" si="71"/>
        <v>0</v>
      </c>
      <c r="BA122" s="12"/>
      <c r="BB122" s="12"/>
      <c r="BC122" s="12">
        <f t="shared" si="72"/>
        <v>0</v>
      </c>
      <c r="BD122" s="12"/>
      <c r="BE122" s="13"/>
      <c r="BF122" s="13"/>
      <c r="BG122" s="13">
        <f t="shared" si="73"/>
        <v>0</v>
      </c>
      <c r="BH122" s="13"/>
      <c r="BI122" s="13"/>
      <c r="BJ122" s="13"/>
      <c r="BK122" s="13">
        <f t="shared" si="74"/>
        <v>0</v>
      </c>
      <c r="BL122" s="33">
        <f t="shared" si="104"/>
        <v>0</v>
      </c>
      <c r="BM122" s="34">
        <f t="shared" si="105"/>
        <v>0</v>
      </c>
      <c r="BN122" s="14"/>
      <c r="BO122" s="11"/>
      <c r="BP122" s="15"/>
      <c r="BQ122" s="15"/>
      <c r="BR122" s="15"/>
      <c r="BS122" s="15"/>
    </row>
    <row r="123" spans="1:71" x14ac:dyDescent="0.2">
      <c r="A123" s="8"/>
      <c r="B123" s="9">
        <f t="shared" si="96"/>
        <v>0</v>
      </c>
      <c r="C123" s="9">
        <f t="shared" si="97"/>
        <v>0</v>
      </c>
      <c r="D123" s="9">
        <f t="shared" si="98"/>
        <v>0</v>
      </c>
      <c r="E123" s="8"/>
      <c r="F123" s="8"/>
      <c r="G123" s="8"/>
      <c r="H123" s="8"/>
      <c r="I123" s="8"/>
      <c r="J123" s="8"/>
      <c r="K123" s="8">
        <f t="shared" si="57"/>
        <v>0</v>
      </c>
      <c r="L123" s="8"/>
      <c r="M123" s="9"/>
      <c r="N123" s="9"/>
      <c r="O123" s="10"/>
      <c r="P123" s="10"/>
      <c r="Q123" s="10"/>
      <c r="R123" s="10"/>
      <c r="S123" s="11">
        <f t="shared" si="58"/>
        <v>0</v>
      </c>
      <c r="T123" s="12">
        <f t="shared" si="59"/>
        <v>0</v>
      </c>
      <c r="U123" s="12">
        <f t="shared" si="60"/>
        <v>0</v>
      </c>
      <c r="V123" s="12">
        <f t="shared" si="99"/>
        <v>0</v>
      </c>
      <c r="W123" s="11">
        <f t="shared" si="100"/>
        <v>0</v>
      </c>
      <c r="X123" s="11">
        <f t="shared" si="101"/>
        <v>0</v>
      </c>
      <c r="Y123" s="11">
        <f t="shared" si="102"/>
        <v>0</v>
      </c>
      <c r="Z123" s="11">
        <f t="shared" si="103"/>
        <v>0</v>
      </c>
      <c r="AA123" s="11">
        <f t="shared" si="106"/>
        <v>0</v>
      </c>
      <c r="AB123" s="11"/>
      <c r="AC123" s="11"/>
      <c r="AD123" s="11">
        <f t="shared" si="62"/>
        <v>0</v>
      </c>
      <c r="AE123" s="12"/>
      <c r="AF123" s="11"/>
      <c r="AG123" s="11">
        <f t="shared" si="63"/>
        <v>0</v>
      </c>
      <c r="AH123" s="12"/>
      <c r="AI123" s="12"/>
      <c r="AJ123" s="12">
        <f t="shared" si="64"/>
        <v>0</v>
      </c>
      <c r="AK123" s="12"/>
      <c r="AL123" s="12"/>
      <c r="AM123" s="12">
        <f t="shared" si="65"/>
        <v>0</v>
      </c>
      <c r="AN123" s="12"/>
      <c r="AO123" s="12"/>
      <c r="AP123" s="12">
        <f t="shared" si="66"/>
        <v>0</v>
      </c>
      <c r="AQ123" s="12"/>
      <c r="AR123" s="12"/>
      <c r="AS123" s="12">
        <f t="shared" si="67"/>
        <v>0</v>
      </c>
      <c r="AT123" s="12">
        <f t="shared" si="68"/>
        <v>0</v>
      </c>
      <c r="AU123" s="12">
        <f t="shared" si="69"/>
        <v>0</v>
      </c>
      <c r="AV123" s="12">
        <f t="shared" si="70"/>
        <v>0</v>
      </c>
      <c r="AW123" s="12"/>
      <c r="AX123" s="12"/>
      <c r="AY123" s="12"/>
      <c r="AZ123" s="12">
        <f t="shared" si="71"/>
        <v>0</v>
      </c>
      <c r="BA123" s="12"/>
      <c r="BB123" s="12"/>
      <c r="BC123" s="12">
        <f t="shared" si="72"/>
        <v>0</v>
      </c>
      <c r="BD123" s="12"/>
      <c r="BE123" s="13"/>
      <c r="BF123" s="13"/>
      <c r="BG123" s="13">
        <f t="shared" si="73"/>
        <v>0</v>
      </c>
      <c r="BH123" s="13"/>
      <c r="BI123" s="13"/>
      <c r="BJ123" s="13"/>
      <c r="BK123" s="13">
        <f t="shared" si="74"/>
        <v>0</v>
      </c>
      <c r="BL123" s="33">
        <f t="shared" si="104"/>
        <v>0</v>
      </c>
      <c r="BM123" s="34">
        <f t="shared" si="105"/>
        <v>0</v>
      </c>
      <c r="BN123" s="14"/>
      <c r="BO123" s="11"/>
      <c r="BP123" s="15"/>
      <c r="BQ123" s="15"/>
      <c r="BR123" s="15"/>
      <c r="BS123" s="15"/>
    </row>
    <row r="124" spans="1:71" x14ac:dyDescent="0.2">
      <c r="A124" s="8"/>
      <c r="B124" s="9">
        <f t="shared" si="96"/>
        <v>0</v>
      </c>
      <c r="C124" s="9">
        <f t="shared" si="97"/>
        <v>0</v>
      </c>
      <c r="D124" s="9">
        <f t="shared" si="98"/>
        <v>0</v>
      </c>
      <c r="E124" s="8"/>
      <c r="F124" s="8"/>
      <c r="G124" s="8"/>
      <c r="H124" s="8"/>
      <c r="I124" s="8"/>
      <c r="J124" s="8"/>
      <c r="K124" s="8">
        <f t="shared" si="57"/>
        <v>0</v>
      </c>
      <c r="L124" s="8"/>
      <c r="M124" s="9"/>
      <c r="N124" s="9"/>
      <c r="O124" s="10"/>
      <c r="P124" s="10"/>
      <c r="Q124" s="10"/>
      <c r="R124" s="10"/>
      <c r="S124" s="11">
        <f t="shared" si="58"/>
        <v>0</v>
      </c>
      <c r="T124" s="12">
        <f t="shared" si="59"/>
        <v>0</v>
      </c>
      <c r="U124" s="12">
        <f t="shared" si="60"/>
        <v>0</v>
      </c>
      <c r="V124" s="12">
        <f t="shared" si="99"/>
        <v>0</v>
      </c>
      <c r="W124" s="11">
        <f t="shared" si="100"/>
        <v>0</v>
      </c>
      <c r="X124" s="11">
        <f t="shared" si="101"/>
        <v>0</v>
      </c>
      <c r="Y124" s="11">
        <f t="shared" si="102"/>
        <v>0</v>
      </c>
      <c r="Z124" s="11">
        <f t="shared" si="103"/>
        <v>0</v>
      </c>
      <c r="AA124" s="11">
        <f t="shared" si="106"/>
        <v>0</v>
      </c>
      <c r="AB124" s="11"/>
      <c r="AC124" s="11"/>
      <c r="AD124" s="11">
        <f t="shared" si="62"/>
        <v>0</v>
      </c>
      <c r="AE124" s="12"/>
      <c r="AF124" s="11"/>
      <c r="AG124" s="11">
        <f t="shared" si="63"/>
        <v>0</v>
      </c>
      <c r="AH124" s="12"/>
      <c r="AI124" s="12"/>
      <c r="AJ124" s="12">
        <f t="shared" si="64"/>
        <v>0</v>
      </c>
      <c r="AK124" s="12"/>
      <c r="AL124" s="12"/>
      <c r="AM124" s="12">
        <f t="shared" si="65"/>
        <v>0</v>
      </c>
      <c r="AN124" s="12"/>
      <c r="AO124" s="12"/>
      <c r="AP124" s="12">
        <f t="shared" si="66"/>
        <v>0</v>
      </c>
      <c r="AQ124" s="12"/>
      <c r="AR124" s="12"/>
      <c r="AS124" s="12">
        <f t="shared" si="67"/>
        <v>0</v>
      </c>
      <c r="AT124" s="12">
        <f t="shared" si="68"/>
        <v>0</v>
      </c>
      <c r="AU124" s="12">
        <f t="shared" si="69"/>
        <v>0</v>
      </c>
      <c r="AV124" s="12">
        <f t="shared" si="70"/>
        <v>0</v>
      </c>
      <c r="AW124" s="12"/>
      <c r="AX124" s="12"/>
      <c r="AY124" s="12"/>
      <c r="AZ124" s="12">
        <f t="shared" si="71"/>
        <v>0</v>
      </c>
      <c r="BA124" s="12"/>
      <c r="BB124" s="12"/>
      <c r="BC124" s="12">
        <f t="shared" si="72"/>
        <v>0</v>
      </c>
      <c r="BD124" s="12"/>
      <c r="BE124" s="13"/>
      <c r="BF124" s="13"/>
      <c r="BG124" s="13">
        <f t="shared" si="73"/>
        <v>0</v>
      </c>
      <c r="BH124" s="13"/>
      <c r="BI124" s="13"/>
      <c r="BJ124" s="13"/>
      <c r="BK124" s="13">
        <f t="shared" si="74"/>
        <v>0</v>
      </c>
      <c r="BL124" s="33">
        <f t="shared" si="104"/>
        <v>0</v>
      </c>
      <c r="BM124" s="34">
        <f t="shared" si="105"/>
        <v>0</v>
      </c>
      <c r="BN124" s="14"/>
      <c r="BO124" s="11"/>
      <c r="BP124" s="15"/>
      <c r="BQ124" s="15"/>
      <c r="BR124" s="15"/>
      <c r="BS124" s="15"/>
    </row>
    <row r="125" spans="1:71" x14ac:dyDescent="0.2">
      <c r="A125" s="8"/>
      <c r="B125" s="9">
        <f t="shared" si="96"/>
        <v>0</v>
      </c>
      <c r="C125" s="9">
        <f t="shared" si="97"/>
        <v>0</v>
      </c>
      <c r="D125" s="9">
        <f t="shared" si="98"/>
        <v>0</v>
      </c>
      <c r="E125" s="8"/>
      <c r="F125" s="8"/>
      <c r="G125" s="8"/>
      <c r="H125" s="8"/>
      <c r="I125" s="8"/>
      <c r="J125" s="8"/>
      <c r="K125" s="8">
        <f t="shared" si="57"/>
        <v>0</v>
      </c>
      <c r="L125" s="8"/>
      <c r="M125" s="9"/>
      <c r="N125" s="9"/>
      <c r="O125" s="10"/>
      <c r="P125" s="10"/>
      <c r="Q125" s="10"/>
      <c r="R125" s="10"/>
      <c r="S125" s="11">
        <f t="shared" si="58"/>
        <v>0</v>
      </c>
      <c r="T125" s="12">
        <f t="shared" si="59"/>
        <v>0</v>
      </c>
      <c r="U125" s="12">
        <f t="shared" si="60"/>
        <v>0</v>
      </c>
      <c r="V125" s="12">
        <f t="shared" si="99"/>
        <v>0</v>
      </c>
      <c r="W125" s="11">
        <f t="shared" si="100"/>
        <v>0</v>
      </c>
      <c r="X125" s="11">
        <f t="shared" si="101"/>
        <v>0</v>
      </c>
      <c r="Y125" s="11">
        <f t="shared" si="102"/>
        <v>0</v>
      </c>
      <c r="Z125" s="11">
        <f t="shared" si="103"/>
        <v>0</v>
      </c>
      <c r="AA125" s="11">
        <f t="shared" si="106"/>
        <v>0</v>
      </c>
      <c r="AB125" s="11"/>
      <c r="AC125" s="11"/>
      <c r="AD125" s="11">
        <f t="shared" si="62"/>
        <v>0</v>
      </c>
      <c r="AE125" s="12"/>
      <c r="AF125" s="11"/>
      <c r="AG125" s="11">
        <f t="shared" si="63"/>
        <v>0</v>
      </c>
      <c r="AH125" s="12"/>
      <c r="AI125" s="12"/>
      <c r="AJ125" s="12">
        <f t="shared" si="64"/>
        <v>0</v>
      </c>
      <c r="AK125" s="12"/>
      <c r="AL125" s="12"/>
      <c r="AM125" s="12">
        <f t="shared" si="65"/>
        <v>0</v>
      </c>
      <c r="AN125" s="12"/>
      <c r="AO125" s="12"/>
      <c r="AP125" s="12">
        <f t="shared" si="66"/>
        <v>0</v>
      </c>
      <c r="AQ125" s="12"/>
      <c r="AR125" s="12"/>
      <c r="AS125" s="12">
        <f t="shared" si="67"/>
        <v>0</v>
      </c>
      <c r="AT125" s="12">
        <f t="shared" si="68"/>
        <v>0</v>
      </c>
      <c r="AU125" s="12">
        <f t="shared" si="69"/>
        <v>0</v>
      </c>
      <c r="AV125" s="12">
        <f t="shared" si="70"/>
        <v>0</v>
      </c>
      <c r="AW125" s="12"/>
      <c r="AX125" s="12"/>
      <c r="AY125" s="12"/>
      <c r="AZ125" s="12">
        <f t="shared" si="71"/>
        <v>0</v>
      </c>
      <c r="BA125" s="12"/>
      <c r="BB125" s="12"/>
      <c r="BC125" s="12">
        <f t="shared" si="72"/>
        <v>0</v>
      </c>
      <c r="BD125" s="12"/>
      <c r="BE125" s="13"/>
      <c r="BF125" s="13"/>
      <c r="BG125" s="13">
        <f t="shared" si="73"/>
        <v>0</v>
      </c>
      <c r="BH125" s="13"/>
      <c r="BI125" s="13"/>
      <c r="BJ125" s="13"/>
      <c r="BK125" s="13">
        <f t="shared" si="74"/>
        <v>0</v>
      </c>
      <c r="BL125" s="33">
        <f t="shared" si="104"/>
        <v>0</v>
      </c>
      <c r="BM125" s="34">
        <f t="shared" si="105"/>
        <v>0</v>
      </c>
      <c r="BN125" s="14"/>
      <c r="BO125" s="11"/>
      <c r="BP125" s="15"/>
      <c r="BQ125" s="15"/>
      <c r="BR125" s="15"/>
      <c r="BS125" s="15"/>
    </row>
    <row r="126" spans="1:71" x14ac:dyDescent="0.2">
      <c r="A126" s="8"/>
      <c r="B126" s="9">
        <f t="shared" si="96"/>
        <v>0</v>
      </c>
      <c r="C126" s="9">
        <f t="shared" si="97"/>
        <v>0</v>
      </c>
      <c r="D126" s="9">
        <f t="shared" si="98"/>
        <v>0</v>
      </c>
      <c r="E126" s="8"/>
      <c r="F126" s="8"/>
      <c r="G126" s="8"/>
      <c r="H126" s="8"/>
      <c r="I126" s="8"/>
      <c r="J126" s="8"/>
      <c r="K126" s="8">
        <f t="shared" si="57"/>
        <v>0</v>
      </c>
      <c r="L126" s="8"/>
      <c r="M126" s="9"/>
      <c r="N126" s="9"/>
      <c r="O126" s="10"/>
      <c r="P126" s="10"/>
      <c r="Q126" s="10"/>
      <c r="R126" s="10"/>
      <c r="S126" s="11">
        <f t="shared" si="58"/>
        <v>0</v>
      </c>
      <c r="T126" s="12">
        <f t="shared" si="59"/>
        <v>0</v>
      </c>
      <c r="U126" s="12">
        <f t="shared" si="60"/>
        <v>0</v>
      </c>
      <c r="V126" s="12">
        <f t="shared" si="99"/>
        <v>0</v>
      </c>
      <c r="W126" s="11">
        <f t="shared" si="100"/>
        <v>0</v>
      </c>
      <c r="X126" s="11">
        <f t="shared" si="101"/>
        <v>0</v>
      </c>
      <c r="Y126" s="11">
        <f t="shared" si="102"/>
        <v>0</v>
      </c>
      <c r="Z126" s="11">
        <f t="shared" si="103"/>
        <v>0</v>
      </c>
      <c r="AA126" s="11">
        <f t="shared" si="106"/>
        <v>0</v>
      </c>
      <c r="AB126" s="11"/>
      <c r="AC126" s="11"/>
      <c r="AD126" s="11">
        <f t="shared" si="62"/>
        <v>0</v>
      </c>
      <c r="AE126" s="12"/>
      <c r="AF126" s="11"/>
      <c r="AG126" s="11">
        <f t="shared" si="63"/>
        <v>0</v>
      </c>
      <c r="AH126" s="12"/>
      <c r="AI126" s="12"/>
      <c r="AJ126" s="12">
        <f t="shared" si="64"/>
        <v>0</v>
      </c>
      <c r="AK126" s="12"/>
      <c r="AL126" s="12"/>
      <c r="AM126" s="12">
        <f t="shared" si="65"/>
        <v>0</v>
      </c>
      <c r="AN126" s="12"/>
      <c r="AO126" s="12"/>
      <c r="AP126" s="12">
        <f t="shared" si="66"/>
        <v>0</v>
      </c>
      <c r="AQ126" s="12"/>
      <c r="AR126" s="12"/>
      <c r="AS126" s="12">
        <f t="shared" si="67"/>
        <v>0</v>
      </c>
      <c r="AT126" s="12">
        <f t="shared" si="68"/>
        <v>0</v>
      </c>
      <c r="AU126" s="12">
        <f t="shared" si="69"/>
        <v>0</v>
      </c>
      <c r="AV126" s="12">
        <f t="shared" si="70"/>
        <v>0</v>
      </c>
      <c r="AW126" s="12"/>
      <c r="AX126" s="12"/>
      <c r="AY126" s="12"/>
      <c r="AZ126" s="12">
        <f t="shared" si="71"/>
        <v>0</v>
      </c>
      <c r="BA126" s="12"/>
      <c r="BB126" s="12"/>
      <c r="BC126" s="12">
        <f t="shared" si="72"/>
        <v>0</v>
      </c>
      <c r="BD126" s="12"/>
      <c r="BE126" s="13"/>
      <c r="BF126" s="13"/>
      <c r="BG126" s="13">
        <f t="shared" si="73"/>
        <v>0</v>
      </c>
      <c r="BH126" s="13"/>
      <c r="BI126" s="13"/>
      <c r="BJ126" s="13"/>
      <c r="BK126" s="13">
        <f t="shared" si="74"/>
        <v>0</v>
      </c>
      <c r="BL126" s="33">
        <f t="shared" si="104"/>
        <v>0</v>
      </c>
      <c r="BM126" s="34">
        <f t="shared" si="105"/>
        <v>0</v>
      </c>
      <c r="BN126" s="14"/>
      <c r="BO126" s="11"/>
      <c r="BP126" s="15"/>
      <c r="BQ126" s="15"/>
      <c r="BR126" s="15"/>
      <c r="BS126" s="15"/>
    </row>
    <row r="127" spans="1:71" x14ac:dyDescent="0.2">
      <c r="A127" s="8"/>
      <c r="B127" s="9">
        <f t="shared" si="96"/>
        <v>0</v>
      </c>
      <c r="C127" s="9">
        <f t="shared" si="97"/>
        <v>0</v>
      </c>
      <c r="D127" s="9">
        <f t="shared" si="98"/>
        <v>0</v>
      </c>
      <c r="E127" s="8"/>
      <c r="F127" s="8"/>
      <c r="G127" s="8"/>
      <c r="H127" s="8"/>
      <c r="I127" s="8"/>
      <c r="J127" s="8"/>
      <c r="K127" s="8">
        <f t="shared" si="57"/>
        <v>0</v>
      </c>
      <c r="L127" s="8"/>
      <c r="M127" s="9"/>
      <c r="N127" s="9"/>
      <c r="O127" s="10"/>
      <c r="P127" s="10"/>
      <c r="Q127" s="10"/>
      <c r="R127" s="10"/>
      <c r="S127" s="11">
        <f t="shared" si="58"/>
        <v>0</v>
      </c>
      <c r="T127" s="12">
        <f t="shared" si="59"/>
        <v>0</v>
      </c>
      <c r="U127" s="12">
        <f t="shared" si="60"/>
        <v>0</v>
      </c>
      <c r="V127" s="12">
        <f t="shared" si="99"/>
        <v>0</v>
      </c>
      <c r="W127" s="11">
        <f t="shared" si="100"/>
        <v>0</v>
      </c>
      <c r="X127" s="11">
        <f t="shared" si="101"/>
        <v>0</v>
      </c>
      <c r="Y127" s="11">
        <f t="shared" si="102"/>
        <v>0</v>
      </c>
      <c r="Z127" s="11">
        <f t="shared" si="103"/>
        <v>0</v>
      </c>
      <c r="AA127" s="11">
        <f t="shared" si="106"/>
        <v>0</v>
      </c>
      <c r="AB127" s="11"/>
      <c r="AC127" s="11"/>
      <c r="AD127" s="11">
        <f t="shared" si="62"/>
        <v>0</v>
      </c>
      <c r="AE127" s="12"/>
      <c r="AF127" s="11"/>
      <c r="AG127" s="11">
        <f t="shared" si="63"/>
        <v>0</v>
      </c>
      <c r="AH127" s="12"/>
      <c r="AI127" s="12"/>
      <c r="AJ127" s="12">
        <f t="shared" si="64"/>
        <v>0</v>
      </c>
      <c r="AK127" s="12"/>
      <c r="AL127" s="12"/>
      <c r="AM127" s="12">
        <f t="shared" si="65"/>
        <v>0</v>
      </c>
      <c r="AN127" s="12"/>
      <c r="AO127" s="12"/>
      <c r="AP127" s="12">
        <f t="shared" si="66"/>
        <v>0</v>
      </c>
      <c r="AQ127" s="12"/>
      <c r="AR127" s="12"/>
      <c r="AS127" s="12">
        <f t="shared" si="67"/>
        <v>0</v>
      </c>
      <c r="AT127" s="12">
        <f t="shared" si="68"/>
        <v>0</v>
      </c>
      <c r="AU127" s="12">
        <f t="shared" si="69"/>
        <v>0</v>
      </c>
      <c r="AV127" s="12">
        <f t="shared" si="70"/>
        <v>0</v>
      </c>
      <c r="AW127" s="12"/>
      <c r="AX127" s="12"/>
      <c r="AY127" s="12"/>
      <c r="AZ127" s="12">
        <f t="shared" si="71"/>
        <v>0</v>
      </c>
      <c r="BA127" s="12"/>
      <c r="BB127" s="12"/>
      <c r="BC127" s="12">
        <f t="shared" si="72"/>
        <v>0</v>
      </c>
      <c r="BD127" s="12"/>
      <c r="BE127" s="13"/>
      <c r="BF127" s="13"/>
      <c r="BG127" s="13">
        <f t="shared" si="73"/>
        <v>0</v>
      </c>
      <c r="BH127" s="13"/>
      <c r="BI127" s="13"/>
      <c r="BJ127" s="13"/>
      <c r="BK127" s="13">
        <f t="shared" si="74"/>
        <v>0</v>
      </c>
      <c r="BL127" s="33">
        <f t="shared" si="104"/>
        <v>0</v>
      </c>
      <c r="BM127" s="34">
        <f t="shared" si="105"/>
        <v>0</v>
      </c>
      <c r="BN127" s="14"/>
      <c r="BO127" s="11"/>
      <c r="BP127" s="15"/>
      <c r="BQ127" s="15"/>
      <c r="BR127" s="15"/>
      <c r="BS127" s="15"/>
    </row>
    <row r="128" spans="1:71" x14ac:dyDescent="0.2">
      <c r="A128" s="8"/>
      <c r="B128" s="9">
        <f t="shared" si="96"/>
        <v>0</v>
      </c>
      <c r="C128" s="9">
        <f t="shared" si="97"/>
        <v>0</v>
      </c>
      <c r="D128" s="9">
        <f t="shared" si="98"/>
        <v>0</v>
      </c>
      <c r="E128" s="8"/>
      <c r="F128" s="8"/>
      <c r="G128" s="8"/>
      <c r="H128" s="8"/>
      <c r="I128" s="8"/>
      <c r="J128" s="8"/>
      <c r="K128" s="8">
        <f t="shared" si="57"/>
        <v>0</v>
      </c>
      <c r="L128" s="8"/>
      <c r="M128" s="9"/>
      <c r="N128" s="9"/>
      <c r="O128" s="10"/>
      <c r="P128" s="10"/>
      <c r="Q128" s="10"/>
      <c r="R128" s="10"/>
      <c r="S128" s="11">
        <f t="shared" si="58"/>
        <v>0</v>
      </c>
      <c r="T128" s="12">
        <f t="shared" si="59"/>
        <v>0</v>
      </c>
      <c r="U128" s="12">
        <f t="shared" si="60"/>
        <v>0</v>
      </c>
      <c r="V128" s="12">
        <f t="shared" si="99"/>
        <v>0</v>
      </c>
      <c r="W128" s="11">
        <f t="shared" si="100"/>
        <v>0</v>
      </c>
      <c r="X128" s="11">
        <f t="shared" si="101"/>
        <v>0</v>
      </c>
      <c r="Y128" s="11">
        <f t="shared" si="102"/>
        <v>0</v>
      </c>
      <c r="Z128" s="11">
        <f t="shared" si="103"/>
        <v>0</v>
      </c>
      <c r="AA128" s="11">
        <f t="shared" si="106"/>
        <v>0</v>
      </c>
      <c r="AB128" s="11"/>
      <c r="AC128" s="11"/>
      <c r="AD128" s="11">
        <f t="shared" si="62"/>
        <v>0</v>
      </c>
      <c r="AE128" s="12"/>
      <c r="AF128" s="11"/>
      <c r="AG128" s="11">
        <f t="shared" si="63"/>
        <v>0</v>
      </c>
      <c r="AH128" s="12"/>
      <c r="AI128" s="12"/>
      <c r="AJ128" s="12">
        <f t="shared" si="64"/>
        <v>0</v>
      </c>
      <c r="AK128" s="12"/>
      <c r="AL128" s="12"/>
      <c r="AM128" s="12">
        <f t="shared" si="65"/>
        <v>0</v>
      </c>
      <c r="AN128" s="12"/>
      <c r="AO128" s="12"/>
      <c r="AP128" s="12">
        <f t="shared" si="66"/>
        <v>0</v>
      </c>
      <c r="AQ128" s="12"/>
      <c r="AR128" s="12"/>
      <c r="AS128" s="12">
        <f t="shared" si="67"/>
        <v>0</v>
      </c>
      <c r="AT128" s="12">
        <f t="shared" si="68"/>
        <v>0</v>
      </c>
      <c r="AU128" s="12">
        <f t="shared" si="69"/>
        <v>0</v>
      </c>
      <c r="AV128" s="12">
        <f t="shared" si="70"/>
        <v>0</v>
      </c>
      <c r="AW128" s="12"/>
      <c r="AX128" s="12"/>
      <c r="AY128" s="12"/>
      <c r="AZ128" s="12">
        <f t="shared" si="71"/>
        <v>0</v>
      </c>
      <c r="BA128" s="12"/>
      <c r="BB128" s="12"/>
      <c r="BC128" s="12">
        <f t="shared" si="72"/>
        <v>0</v>
      </c>
      <c r="BD128" s="12"/>
      <c r="BE128" s="13"/>
      <c r="BF128" s="13"/>
      <c r="BG128" s="13">
        <f t="shared" si="73"/>
        <v>0</v>
      </c>
      <c r="BH128" s="13"/>
      <c r="BI128" s="13"/>
      <c r="BJ128" s="13"/>
      <c r="BK128" s="13">
        <f t="shared" si="74"/>
        <v>0</v>
      </c>
      <c r="BL128" s="33">
        <f t="shared" si="104"/>
        <v>0</v>
      </c>
      <c r="BM128" s="34">
        <f t="shared" si="105"/>
        <v>0</v>
      </c>
      <c r="BN128" s="14"/>
      <c r="BO128" s="11"/>
      <c r="BP128" s="15"/>
      <c r="BQ128" s="15"/>
      <c r="BR128" s="15"/>
      <c r="BS128" s="15"/>
    </row>
    <row r="129" spans="1:71" x14ac:dyDescent="0.2">
      <c r="A129" s="8"/>
      <c r="B129" s="9">
        <f t="shared" si="96"/>
        <v>0</v>
      </c>
      <c r="C129" s="9">
        <f t="shared" si="97"/>
        <v>0</v>
      </c>
      <c r="D129" s="9">
        <f t="shared" si="98"/>
        <v>0</v>
      </c>
      <c r="E129" s="8"/>
      <c r="F129" s="8"/>
      <c r="G129" s="8"/>
      <c r="H129" s="8"/>
      <c r="I129" s="8"/>
      <c r="J129" s="8"/>
      <c r="K129" s="8">
        <f t="shared" si="57"/>
        <v>0</v>
      </c>
      <c r="L129" s="8"/>
      <c r="M129" s="9"/>
      <c r="N129" s="9"/>
      <c r="O129" s="10"/>
      <c r="P129" s="10"/>
      <c r="Q129" s="10"/>
      <c r="R129" s="10"/>
      <c r="S129" s="11">
        <f t="shared" si="58"/>
        <v>0</v>
      </c>
      <c r="T129" s="12">
        <f t="shared" si="59"/>
        <v>0</v>
      </c>
      <c r="U129" s="12">
        <f t="shared" si="60"/>
        <v>0</v>
      </c>
      <c r="V129" s="12">
        <f t="shared" si="99"/>
        <v>0</v>
      </c>
      <c r="W129" s="11">
        <f t="shared" si="100"/>
        <v>0</v>
      </c>
      <c r="X129" s="11">
        <f t="shared" si="101"/>
        <v>0</v>
      </c>
      <c r="Y129" s="11">
        <f t="shared" si="102"/>
        <v>0</v>
      </c>
      <c r="Z129" s="11">
        <f t="shared" si="103"/>
        <v>0</v>
      </c>
      <c r="AA129" s="11">
        <f>AG129+AM129+AS321</f>
        <v>0</v>
      </c>
      <c r="AB129" s="11"/>
      <c r="AC129" s="11"/>
      <c r="AD129" s="11">
        <f t="shared" si="62"/>
        <v>0</v>
      </c>
      <c r="AE129" s="12"/>
      <c r="AF129" s="11"/>
      <c r="AG129" s="11">
        <f t="shared" si="63"/>
        <v>0</v>
      </c>
      <c r="AH129" s="12"/>
      <c r="AI129" s="12"/>
      <c r="AJ129" s="12">
        <f t="shared" si="64"/>
        <v>0</v>
      </c>
      <c r="AK129" s="12"/>
      <c r="AL129" s="12"/>
      <c r="AM129" s="12">
        <f t="shared" si="65"/>
        <v>0</v>
      </c>
      <c r="AN129" s="12"/>
      <c r="AO129" s="12"/>
      <c r="AP129" s="12">
        <f t="shared" si="66"/>
        <v>0</v>
      </c>
      <c r="AQ129" s="12"/>
      <c r="AR129" s="12"/>
      <c r="AS129" s="12">
        <f t="shared" si="67"/>
        <v>0</v>
      </c>
      <c r="AT129" s="12">
        <f t="shared" si="68"/>
        <v>0</v>
      </c>
      <c r="AU129" s="12">
        <f t="shared" si="69"/>
        <v>0</v>
      </c>
      <c r="AV129" s="12">
        <f t="shared" si="70"/>
        <v>0</v>
      </c>
      <c r="AW129" s="12"/>
      <c r="AX129" s="12"/>
      <c r="AY129" s="12"/>
      <c r="AZ129" s="12">
        <f t="shared" si="71"/>
        <v>0</v>
      </c>
      <c r="BA129" s="12"/>
      <c r="BB129" s="12"/>
      <c r="BC129" s="12">
        <f t="shared" si="72"/>
        <v>0</v>
      </c>
      <c r="BD129" s="12"/>
      <c r="BE129" s="13"/>
      <c r="BF129" s="13"/>
      <c r="BG129" s="13">
        <f t="shared" si="73"/>
        <v>0</v>
      </c>
      <c r="BH129" s="13"/>
      <c r="BI129" s="13"/>
      <c r="BJ129" s="13"/>
      <c r="BK129" s="13">
        <f t="shared" si="74"/>
        <v>0</v>
      </c>
      <c r="BL129" s="33">
        <f t="shared" si="104"/>
        <v>0</v>
      </c>
      <c r="BM129" s="34">
        <f t="shared" si="105"/>
        <v>0</v>
      </c>
      <c r="BN129" s="14"/>
      <c r="BO129" s="11"/>
      <c r="BP129" s="15"/>
      <c r="BQ129" s="15"/>
      <c r="BR129" s="15"/>
      <c r="BS129" s="15"/>
    </row>
    <row r="130" spans="1:71" x14ac:dyDescent="0.2">
      <c r="A130" s="8"/>
      <c r="B130" s="9">
        <f>C130+K130</f>
        <v>0</v>
      </c>
      <c r="C130" s="9">
        <f>E130+G130+I130</f>
        <v>0</v>
      </c>
      <c r="D130" s="9">
        <f>F130+H130+J130</f>
        <v>0</v>
      </c>
      <c r="E130" s="8"/>
      <c r="F130" s="8"/>
      <c r="G130" s="8"/>
      <c r="H130" s="8"/>
      <c r="I130" s="8"/>
      <c r="J130" s="8"/>
      <c r="K130" s="8">
        <f t="shared" ref="K130:K140" si="107">L130+M130+N130+O130+P130+Q130+R130</f>
        <v>0</v>
      </c>
      <c r="L130" s="8"/>
      <c r="M130" s="9"/>
      <c r="N130" s="9"/>
      <c r="O130" s="10"/>
      <c r="P130" s="10"/>
      <c r="Q130" s="10"/>
      <c r="R130" s="10"/>
      <c r="S130" s="11">
        <f t="shared" ref="S130:S140" si="108">V130+AT130</f>
        <v>0</v>
      </c>
      <c r="T130" s="12">
        <f t="shared" ref="T130:T140" si="109">W130+AU130</f>
        <v>0</v>
      </c>
      <c r="U130" s="12">
        <f t="shared" ref="U130:U140" si="110">X130+AV130</f>
        <v>0</v>
      </c>
      <c r="V130" s="12">
        <f>AB130+AH130+AN130</f>
        <v>0</v>
      </c>
      <c r="W130" s="11">
        <f>AC130+AI130+AO130</f>
        <v>0</v>
      </c>
      <c r="X130" s="11">
        <f>AD130+AJ130+AP130</f>
        <v>0</v>
      </c>
      <c r="Y130" s="11">
        <f>AE130+AK130+AQ130</f>
        <v>0</v>
      </c>
      <c r="Z130" s="11">
        <f>AF130+AL130+AR130</f>
        <v>0</v>
      </c>
      <c r="AA130" s="11">
        <f t="shared" ref="AA130:AA140" si="111">AG130+AM130+AS342</f>
        <v>0</v>
      </c>
      <c r="AB130" s="11"/>
      <c r="AC130" s="11"/>
      <c r="AD130" s="11">
        <f t="shared" ref="AD130:AD140" si="112">AB130-AC130</f>
        <v>0</v>
      </c>
      <c r="AE130" s="12"/>
      <c r="AF130" s="11"/>
      <c r="AG130" s="11">
        <f t="shared" ref="AG130:AG140" si="113">AE130-AF130</f>
        <v>0</v>
      </c>
      <c r="AH130" s="12"/>
      <c r="AI130" s="12"/>
      <c r="AJ130" s="12">
        <f t="shared" ref="AJ130:AJ140" si="114">AH130-AI130</f>
        <v>0</v>
      </c>
      <c r="AK130" s="12"/>
      <c r="AL130" s="12"/>
      <c r="AM130" s="12">
        <f t="shared" ref="AM130:AM140" si="115">AK130-AL130</f>
        <v>0</v>
      </c>
      <c r="AN130" s="12"/>
      <c r="AO130" s="12"/>
      <c r="AP130" s="12">
        <f t="shared" ref="AP130:AP140" si="116">AN130-AO130</f>
        <v>0</v>
      </c>
      <c r="AQ130" s="12"/>
      <c r="AR130" s="12"/>
      <c r="AS130" s="12">
        <f t="shared" ref="AS130:AS140" si="117">AQ130-AR130</f>
        <v>0</v>
      </c>
      <c r="AT130" s="12">
        <f t="shared" ref="AT130:AT140" si="118">AW130+AX130+BA130+BD130+BE130+BH130+BI130</f>
        <v>0</v>
      </c>
      <c r="AU130" s="12">
        <f t="shared" ref="AU130:AU140" si="119">AW130+AY130+BB130+BD130+BF130+BH130+BJ130</f>
        <v>0</v>
      </c>
      <c r="AV130" s="12">
        <f t="shared" ref="AV130:AV140" si="120">AZ130+BC130+BG130+BK130</f>
        <v>0</v>
      </c>
      <c r="AW130" s="12"/>
      <c r="AX130" s="12"/>
      <c r="AY130" s="12"/>
      <c r="AZ130" s="12">
        <f t="shared" ref="AZ130:AZ140" si="121">AX130-AY130</f>
        <v>0</v>
      </c>
      <c r="BA130" s="12"/>
      <c r="BB130" s="12"/>
      <c r="BC130" s="12">
        <f t="shared" ref="BC130:BC140" si="122">BA130-BB130</f>
        <v>0</v>
      </c>
      <c r="BD130" s="12"/>
      <c r="BE130" s="13"/>
      <c r="BF130" s="13"/>
      <c r="BG130" s="13">
        <f t="shared" ref="BG130:BG140" si="123">BE130-BF130</f>
        <v>0</v>
      </c>
      <c r="BH130" s="13"/>
      <c r="BI130" s="13"/>
      <c r="BJ130" s="13"/>
      <c r="BK130" s="13">
        <f t="shared" ref="BK130:BK140" si="124">BI130-BJ130</f>
        <v>0</v>
      </c>
      <c r="BL130" s="33">
        <f>BN130+BP130+BR130</f>
        <v>0</v>
      </c>
      <c r="BM130" s="34">
        <f>BO130+BQ130+BS130</f>
        <v>0</v>
      </c>
      <c r="BN130" s="14"/>
      <c r="BO130" s="11"/>
      <c r="BP130" s="15"/>
      <c r="BQ130" s="15"/>
      <c r="BR130" s="15"/>
      <c r="BS130" s="15"/>
    </row>
    <row r="131" spans="1:71" x14ac:dyDescent="0.2">
      <c r="A131" s="8"/>
      <c r="B131" s="9">
        <f t="shared" ref="B131:B140" si="125">C131+K131</f>
        <v>0</v>
      </c>
      <c r="C131" s="9">
        <f t="shared" ref="C131:C140" si="126">E131+G131+I131</f>
        <v>0</v>
      </c>
      <c r="D131" s="9">
        <f t="shared" ref="D131:D140" si="127">F131+H131+J131</f>
        <v>0</v>
      </c>
      <c r="E131" s="8"/>
      <c r="F131" s="8"/>
      <c r="G131" s="8"/>
      <c r="H131" s="8"/>
      <c r="I131" s="8"/>
      <c r="J131" s="8"/>
      <c r="K131" s="8">
        <f t="shared" si="107"/>
        <v>0</v>
      </c>
      <c r="L131" s="8"/>
      <c r="M131" s="9"/>
      <c r="N131" s="9"/>
      <c r="O131" s="10"/>
      <c r="P131" s="10"/>
      <c r="Q131" s="10"/>
      <c r="R131" s="10"/>
      <c r="S131" s="11">
        <f t="shared" si="108"/>
        <v>0</v>
      </c>
      <c r="T131" s="12">
        <f t="shared" si="109"/>
        <v>0</v>
      </c>
      <c r="U131" s="12">
        <f t="shared" si="110"/>
        <v>0</v>
      </c>
      <c r="V131" s="12">
        <f t="shared" ref="V131:V140" si="128">AB131+AH131+AN131</f>
        <v>0</v>
      </c>
      <c r="W131" s="11">
        <f t="shared" ref="W131:W140" si="129">AC131+AI131+AO131</f>
        <v>0</v>
      </c>
      <c r="X131" s="11">
        <f t="shared" ref="X131:X140" si="130">AD131+AJ131+AP131</f>
        <v>0</v>
      </c>
      <c r="Y131" s="11">
        <f t="shared" ref="Y131:Y140" si="131">AE131+AK131+AQ131</f>
        <v>0</v>
      </c>
      <c r="Z131" s="11">
        <f t="shared" ref="Z131:Z140" si="132">AF131+AL131+AR131</f>
        <v>0</v>
      </c>
      <c r="AA131" s="11">
        <f t="shared" si="111"/>
        <v>0</v>
      </c>
      <c r="AB131" s="11"/>
      <c r="AC131" s="11"/>
      <c r="AD131" s="11">
        <f t="shared" si="112"/>
        <v>0</v>
      </c>
      <c r="AE131" s="12"/>
      <c r="AF131" s="11"/>
      <c r="AG131" s="11">
        <f t="shared" si="113"/>
        <v>0</v>
      </c>
      <c r="AH131" s="12"/>
      <c r="AI131" s="12"/>
      <c r="AJ131" s="12">
        <f t="shared" si="114"/>
        <v>0</v>
      </c>
      <c r="AK131" s="12"/>
      <c r="AL131" s="12"/>
      <c r="AM131" s="12">
        <f t="shared" si="115"/>
        <v>0</v>
      </c>
      <c r="AN131" s="12"/>
      <c r="AO131" s="12"/>
      <c r="AP131" s="12">
        <f t="shared" si="116"/>
        <v>0</v>
      </c>
      <c r="AQ131" s="12"/>
      <c r="AR131" s="12"/>
      <c r="AS131" s="12">
        <f t="shared" si="117"/>
        <v>0</v>
      </c>
      <c r="AT131" s="12">
        <f t="shared" si="118"/>
        <v>0</v>
      </c>
      <c r="AU131" s="12">
        <f t="shared" si="119"/>
        <v>0</v>
      </c>
      <c r="AV131" s="12">
        <f t="shared" si="120"/>
        <v>0</v>
      </c>
      <c r="AW131" s="12"/>
      <c r="AX131" s="12"/>
      <c r="AY131" s="12"/>
      <c r="AZ131" s="12">
        <f t="shared" si="121"/>
        <v>0</v>
      </c>
      <c r="BA131" s="12"/>
      <c r="BB131" s="12"/>
      <c r="BC131" s="12">
        <f t="shared" si="122"/>
        <v>0</v>
      </c>
      <c r="BD131" s="12"/>
      <c r="BE131" s="13"/>
      <c r="BF131" s="13"/>
      <c r="BG131" s="13">
        <f t="shared" si="123"/>
        <v>0</v>
      </c>
      <c r="BH131" s="13"/>
      <c r="BI131" s="13"/>
      <c r="BJ131" s="13"/>
      <c r="BK131" s="13">
        <f t="shared" si="124"/>
        <v>0</v>
      </c>
      <c r="BL131" s="33">
        <f t="shared" ref="BL131:BL140" si="133">BN131+BP131+BR131</f>
        <v>0</v>
      </c>
      <c r="BM131" s="34">
        <f t="shared" ref="BM131:BM140" si="134">BO131+BQ131+BS131</f>
        <v>0</v>
      </c>
      <c r="BN131" s="14"/>
      <c r="BO131" s="11"/>
      <c r="BP131" s="15"/>
      <c r="BQ131" s="15"/>
      <c r="BR131" s="15"/>
      <c r="BS131" s="15"/>
    </row>
    <row r="132" spans="1:71" x14ac:dyDescent="0.2">
      <c r="A132" s="8"/>
      <c r="B132" s="9">
        <f t="shared" si="125"/>
        <v>0</v>
      </c>
      <c r="C132" s="9">
        <f t="shared" si="126"/>
        <v>0</v>
      </c>
      <c r="D132" s="9">
        <f t="shared" si="127"/>
        <v>0</v>
      </c>
      <c r="E132" s="8"/>
      <c r="F132" s="8"/>
      <c r="G132" s="8"/>
      <c r="H132" s="8"/>
      <c r="I132" s="8"/>
      <c r="J132" s="8"/>
      <c r="K132" s="8">
        <f t="shared" si="107"/>
        <v>0</v>
      </c>
      <c r="L132" s="8"/>
      <c r="M132" s="9"/>
      <c r="N132" s="9"/>
      <c r="O132" s="10"/>
      <c r="P132" s="10"/>
      <c r="Q132" s="10"/>
      <c r="R132" s="10"/>
      <c r="S132" s="11">
        <f t="shared" si="108"/>
        <v>0</v>
      </c>
      <c r="T132" s="12">
        <f t="shared" si="109"/>
        <v>0</v>
      </c>
      <c r="U132" s="12">
        <f t="shared" si="110"/>
        <v>0</v>
      </c>
      <c r="V132" s="12">
        <f t="shared" si="128"/>
        <v>0</v>
      </c>
      <c r="W132" s="11">
        <f t="shared" si="129"/>
        <v>0</v>
      </c>
      <c r="X132" s="11">
        <f t="shared" si="130"/>
        <v>0</v>
      </c>
      <c r="Y132" s="11">
        <f t="shared" si="131"/>
        <v>0</v>
      </c>
      <c r="Z132" s="11">
        <f t="shared" si="132"/>
        <v>0</v>
      </c>
      <c r="AA132" s="11">
        <f t="shared" si="111"/>
        <v>0</v>
      </c>
      <c r="AB132" s="11"/>
      <c r="AC132" s="11"/>
      <c r="AD132" s="11">
        <f t="shared" si="112"/>
        <v>0</v>
      </c>
      <c r="AE132" s="12"/>
      <c r="AF132" s="11"/>
      <c r="AG132" s="11">
        <f t="shared" si="113"/>
        <v>0</v>
      </c>
      <c r="AH132" s="12"/>
      <c r="AI132" s="12"/>
      <c r="AJ132" s="12">
        <f t="shared" si="114"/>
        <v>0</v>
      </c>
      <c r="AK132" s="12"/>
      <c r="AL132" s="12"/>
      <c r="AM132" s="12">
        <f t="shared" si="115"/>
        <v>0</v>
      </c>
      <c r="AN132" s="12"/>
      <c r="AO132" s="12"/>
      <c r="AP132" s="12">
        <f t="shared" si="116"/>
        <v>0</v>
      </c>
      <c r="AQ132" s="12"/>
      <c r="AR132" s="12"/>
      <c r="AS132" s="12">
        <f t="shared" si="117"/>
        <v>0</v>
      </c>
      <c r="AT132" s="12">
        <f t="shared" si="118"/>
        <v>0</v>
      </c>
      <c r="AU132" s="12">
        <f t="shared" si="119"/>
        <v>0</v>
      </c>
      <c r="AV132" s="12">
        <f t="shared" si="120"/>
        <v>0</v>
      </c>
      <c r="AW132" s="12"/>
      <c r="AX132" s="12"/>
      <c r="AY132" s="12"/>
      <c r="AZ132" s="12">
        <f t="shared" si="121"/>
        <v>0</v>
      </c>
      <c r="BA132" s="12"/>
      <c r="BB132" s="12"/>
      <c r="BC132" s="12">
        <f t="shared" si="122"/>
        <v>0</v>
      </c>
      <c r="BD132" s="12"/>
      <c r="BE132" s="13"/>
      <c r="BF132" s="13"/>
      <c r="BG132" s="13">
        <f t="shared" si="123"/>
        <v>0</v>
      </c>
      <c r="BH132" s="13"/>
      <c r="BI132" s="13"/>
      <c r="BJ132" s="13"/>
      <c r="BK132" s="13">
        <f t="shared" si="124"/>
        <v>0</v>
      </c>
      <c r="BL132" s="33">
        <f t="shared" si="133"/>
        <v>0</v>
      </c>
      <c r="BM132" s="34">
        <f t="shared" si="134"/>
        <v>0</v>
      </c>
      <c r="BN132" s="14"/>
      <c r="BO132" s="11"/>
      <c r="BP132" s="15"/>
      <c r="BQ132" s="15"/>
      <c r="BR132" s="15"/>
      <c r="BS132" s="15"/>
    </row>
    <row r="133" spans="1:71" x14ac:dyDescent="0.2">
      <c r="A133" s="8"/>
      <c r="B133" s="9">
        <f t="shared" si="125"/>
        <v>0</v>
      </c>
      <c r="C133" s="9">
        <f t="shared" si="126"/>
        <v>0</v>
      </c>
      <c r="D133" s="9">
        <f t="shared" si="127"/>
        <v>0</v>
      </c>
      <c r="E133" s="8"/>
      <c r="F133" s="8"/>
      <c r="G133" s="8"/>
      <c r="H133" s="8"/>
      <c r="I133" s="8"/>
      <c r="J133" s="8"/>
      <c r="K133" s="8">
        <f t="shared" si="107"/>
        <v>0</v>
      </c>
      <c r="L133" s="8"/>
      <c r="M133" s="9"/>
      <c r="N133" s="9"/>
      <c r="O133" s="10"/>
      <c r="P133" s="10"/>
      <c r="Q133" s="10"/>
      <c r="R133" s="10"/>
      <c r="S133" s="11">
        <f t="shared" si="108"/>
        <v>0</v>
      </c>
      <c r="T133" s="12">
        <f t="shared" si="109"/>
        <v>0</v>
      </c>
      <c r="U133" s="12">
        <f t="shared" si="110"/>
        <v>0</v>
      </c>
      <c r="V133" s="12">
        <f t="shared" si="128"/>
        <v>0</v>
      </c>
      <c r="W133" s="11">
        <f t="shared" si="129"/>
        <v>0</v>
      </c>
      <c r="X133" s="11">
        <f t="shared" si="130"/>
        <v>0</v>
      </c>
      <c r="Y133" s="11">
        <f t="shared" si="131"/>
        <v>0</v>
      </c>
      <c r="Z133" s="11">
        <f t="shared" si="132"/>
        <v>0</v>
      </c>
      <c r="AA133" s="11">
        <f t="shared" si="111"/>
        <v>0</v>
      </c>
      <c r="AB133" s="11"/>
      <c r="AC133" s="11"/>
      <c r="AD133" s="11">
        <f t="shared" si="112"/>
        <v>0</v>
      </c>
      <c r="AE133" s="12"/>
      <c r="AF133" s="11"/>
      <c r="AG133" s="11">
        <f t="shared" si="113"/>
        <v>0</v>
      </c>
      <c r="AH133" s="12"/>
      <c r="AI133" s="12"/>
      <c r="AJ133" s="12">
        <f t="shared" si="114"/>
        <v>0</v>
      </c>
      <c r="AK133" s="12"/>
      <c r="AL133" s="12"/>
      <c r="AM133" s="12">
        <f t="shared" si="115"/>
        <v>0</v>
      </c>
      <c r="AN133" s="12"/>
      <c r="AO133" s="12"/>
      <c r="AP133" s="12">
        <f t="shared" si="116"/>
        <v>0</v>
      </c>
      <c r="AQ133" s="12"/>
      <c r="AR133" s="12"/>
      <c r="AS133" s="12">
        <f t="shared" si="117"/>
        <v>0</v>
      </c>
      <c r="AT133" s="12">
        <f t="shared" si="118"/>
        <v>0</v>
      </c>
      <c r="AU133" s="12">
        <f t="shared" si="119"/>
        <v>0</v>
      </c>
      <c r="AV133" s="12">
        <f t="shared" si="120"/>
        <v>0</v>
      </c>
      <c r="AW133" s="12"/>
      <c r="AX133" s="12"/>
      <c r="AY133" s="12"/>
      <c r="AZ133" s="12">
        <f t="shared" si="121"/>
        <v>0</v>
      </c>
      <c r="BA133" s="12"/>
      <c r="BB133" s="12"/>
      <c r="BC133" s="12">
        <f t="shared" si="122"/>
        <v>0</v>
      </c>
      <c r="BD133" s="12"/>
      <c r="BE133" s="13"/>
      <c r="BF133" s="13"/>
      <c r="BG133" s="13">
        <f t="shared" si="123"/>
        <v>0</v>
      </c>
      <c r="BH133" s="13"/>
      <c r="BI133" s="13"/>
      <c r="BJ133" s="13"/>
      <c r="BK133" s="13">
        <f t="shared" si="124"/>
        <v>0</v>
      </c>
      <c r="BL133" s="33">
        <f t="shared" si="133"/>
        <v>0</v>
      </c>
      <c r="BM133" s="34">
        <f t="shared" si="134"/>
        <v>0</v>
      </c>
      <c r="BN133" s="14"/>
      <c r="BO133" s="11"/>
      <c r="BP133" s="15"/>
      <c r="BQ133" s="15"/>
      <c r="BR133" s="15"/>
      <c r="BS133" s="15"/>
    </row>
    <row r="134" spans="1:71" x14ac:dyDescent="0.2">
      <c r="A134" s="8"/>
      <c r="B134" s="9">
        <f t="shared" si="125"/>
        <v>0</v>
      </c>
      <c r="C134" s="9">
        <f t="shared" si="126"/>
        <v>0</v>
      </c>
      <c r="D134" s="9">
        <f t="shared" si="127"/>
        <v>0</v>
      </c>
      <c r="E134" s="8"/>
      <c r="F134" s="8"/>
      <c r="G134" s="8"/>
      <c r="H134" s="8"/>
      <c r="I134" s="8"/>
      <c r="J134" s="8"/>
      <c r="K134" s="8">
        <f t="shared" si="107"/>
        <v>0</v>
      </c>
      <c r="L134" s="8"/>
      <c r="M134" s="9"/>
      <c r="N134" s="9"/>
      <c r="O134" s="10"/>
      <c r="P134" s="10"/>
      <c r="Q134" s="10"/>
      <c r="R134" s="10"/>
      <c r="S134" s="11">
        <f t="shared" si="108"/>
        <v>0</v>
      </c>
      <c r="T134" s="12">
        <f t="shared" si="109"/>
        <v>0</v>
      </c>
      <c r="U134" s="12">
        <f t="shared" si="110"/>
        <v>0</v>
      </c>
      <c r="V134" s="12">
        <f t="shared" si="128"/>
        <v>0</v>
      </c>
      <c r="W134" s="11">
        <f t="shared" si="129"/>
        <v>0</v>
      </c>
      <c r="X134" s="11">
        <f t="shared" si="130"/>
        <v>0</v>
      </c>
      <c r="Y134" s="11">
        <f t="shared" si="131"/>
        <v>0</v>
      </c>
      <c r="Z134" s="11">
        <f t="shared" si="132"/>
        <v>0</v>
      </c>
      <c r="AA134" s="11">
        <f t="shared" si="111"/>
        <v>0</v>
      </c>
      <c r="AB134" s="11"/>
      <c r="AC134" s="11"/>
      <c r="AD134" s="11">
        <f t="shared" si="112"/>
        <v>0</v>
      </c>
      <c r="AE134" s="12"/>
      <c r="AF134" s="11"/>
      <c r="AG134" s="11">
        <f t="shared" si="113"/>
        <v>0</v>
      </c>
      <c r="AH134" s="12"/>
      <c r="AI134" s="12"/>
      <c r="AJ134" s="12">
        <f t="shared" si="114"/>
        <v>0</v>
      </c>
      <c r="AK134" s="12"/>
      <c r="AL134" s="12"/>
      <c r="AM134" s="12">
        <f t="shared" si="115"/>
        <v>0</v>
      </c>
      <c r="AN134" s="12"/>
      <c r="AO134" s="12"/>
      <c r="AP134" s="12">
        <f t="shared" si="116"/>
        <v>0</v>
      </c>
      <c r="AQ134" s="12"/>
      <c r="AR134" s="12"/>
      <c r="AS134" s="12">
        <f t="shared" si="117"/>
        <v>0</v>
      </c>
      <c r="AT134" s="12">
        <f t="shared" si="118"/>
        <v>0</v>
      </c>
      <c r="AU134" s="12">
        <f t="shared" si="119"/>
        <v>0</v>
      </c>
      <c r="AV134" s="12">
        <f t="shared" si="120"/>
        <v>0</v>
      </c>
      <c r="AW134" s="12"/>
      <c r="AX134" s="12"/>
      <c r="AY134" s="12"/>
      <c r="AZ134" s="12">
        <f t="shared" si="121"/>
        <v>0</v>
      </c>
      <c r="BA134" s="12"/>
      <c r="BB134" s="12"/>
      <c r="BC134" s="12">
        <f t="shared" si="122"/>
        <v>0</v>
      </c>
      <c r="BD134" s="12"/>
      <c r="BE134" s="13"/>
      <c r="BF134" s="13"/>
      <c r="BG134" s="13">
        <f t="shared" si="123"/>
        <v>0</v>
      </c>
      <c r="BH134" s="13"/>
      <c r="BI134" s="13"/>
      <c r="BJ134" s="13"/>
      <c r="BK134" s="13">
        <f t="shared" si="124"/>
        <v>0</v>
      </c>
      <c r="BL134" s="33">
        <f t="shared" si="133"/>
        <v>0</v>
      </c>
      <c r="BM134" s="34">
        <f t="shared" si="134"/>
        <v>0</v>
      </c>
      <c r="BN134" s="14"/>
      <c r="BO134" s="11"/>
      <c r="BP134" s="15"/>
      <c r="BQ134" s="15"/>
      <c r="BR134" s="15"/>
      <c r="BS134" s="15"/>
    </row>
    <row r="135" spans="1:71" x14ac:dyDescent="0.2">
      <c r="A135" s="8"/>
      <c r="B135" s="9">
        <f t="shared" si="125"/>
        <v>0</v>
      </c>
      <c r="C135" s="9">
        <f t="shared" si="126"/>
        <v>0</v>
      </c>
      <c r="D135" s="9">
        <f t="shared" si="127"/>
        <v>0</v>
      </c>
      <c r="E135" s="8"/>
      <c r="F135" s="8"/>
      <c r="G135" s="8"/>
      <c r="H135" s="8"/>
      <c r="I135" s="8"/>
      <c r="J135" s="8"/>
      <c r="K135" s="8">
        <f t="shared" si="107"/>
        <v>0</v>
      </c>
      <c r="L135" s="8"/>
      <c r="M135" s="9"/>
      <c r="N135" s="9"/>
      <c r="O135" s="10"/>
      <c r="P135" s="10"/>
      <c r="Q135" s="10"/>
      <c r="R135" s="10"/>
      <c r="S135" s="11">
        <f t="shared" si="108"/>
        <v>0</v>
      </c>
      <c r="T135" s="12">
        <f t="shared" si="109"/>
        <v>0</v>
      </c>
      <c r="U135" s="12">
        <f t="shared" si="110"/>
        <v>0</v>
      </c>
      <c r="V135" s="12">
        <f t="shared" si="128"/>
        <v>0</v>
      </c>
      <c r="W135" s="11">
        <f t="shared" si="129"/>
        <v>0</v>
      </c>
      <c r="X135" s="11">
        <f t="shared" si="130"/>
        <v>0</v>
      </c>
      <c r="Y135" s="11">
        <f t="shared" si="131"/>
        <v>0</v>
      </c>
      <c r="Z135" s="11">
        <f t="shared" si="132"/>
        <v>0</v>
      </c>
      <c r="AA135" s="11">
        <f t="shared" si="111"/>
        <v>0</v>
      </c>
      <c r="AB135" s="11"/>
      <c r="AC135" s="11"/>
      <c r="AD135" s="11">
        <f t="shared" si="112"/>
        <v>0</v>
      </c>
      <c r="AE135" s="12"/>
      <c r="AF135" s="11"/>
      <c r="AG135" s="11">
        <f t="shared" si="113"/>
        <v>0</v>
      </c>
      <c r="AH135" s="12"/>
      <c r="AI135" s="12"/>
      <c r="AJ135" s="12">
        <f t="shared" si="114"/>
        <v>0</v>
      </c>
      <c r="AK135" s="12"/>
      <c r="AL135" s="12"/>
      <c r="AM135" s="12">
        <f t="shared" si="115"/>
        <v>0</v>
      </c>
      <c r="AN135" s="12"/>
      <c r="AO135" s="12"/>
      <c r="AP135" s="12">
        <f t="shared" si="116"/>
        <v>0</v>
      </c>
      <c r="AQ135" s="12"/>
      <c r="AR135" s="12"/>
      <c r="AS135" s="12">
        <f t="shared" si="117"/>
        <v>0</v>
      </c>
      <c r="AT135" s="12">
        <f t="shared" si="118"/>
        <v>0</v>
      </c>
      <c r="AU135" s="12">
        <f t="shared" si="119"/>
        <v>0</v>
      </c>
      <c r="AV135" s="12">
        <f t="shared" si="120"/>
        <v>0</v>
      </c>
      <c r="AW135" s="12"/>
      <c r="AX135" s="12"/>
      <c r="AY135" s="12"/>
      <c r="AZ135" s="12">
        <f t="shared" si="121"/>
        <v>0</v>
      </c>
      <c r="BA135" s="12"/>
      <c r="BB135" s="12"/>
      <c r="BC135" s="12">
        <f t="shared" si="122"/>
        <v>0</v>
      </c>
      <c r="BD135" s="12"/>
      <c r="BE135" s="13"/>
      <c r="BF135" s="13"/>
      <c r="BG135" s="13">
        <f t="shared" si="123"/>
        <v>0</v>
      </c>
      <c r="BH135" s="13"/>
      <c r="BI135" s="13"/>
      <c r="BJ135" s="13"/>
      <c r="BK135" s="13">
        <f t="shared" si="124"/>
        <v>0</v>
      </c>
      <c r="BL135" s="33">
        <f t="shared" si="133"/>
        <v>0</v>
      </c>
      <c r="BM135" s="34">
        <f t="shared" si="134"/>
        <v>0</v>
      </c>
      <c r="BN135" s="14"/>
      <c r="BO135" s="11"/>
      <c r="BP135" s="15"/>
      <c r="BQ135" s="15"/>
      <c r="BR135" s="15"/>
      <c r="BS135" s="15"/>
    </row>
    <row r="136" spans="1:71" x14ac:dyDescent="0.2">
      <c r="A136" s="8"/>
      <c r="B136" s="9">
        <f t="shared" si="125"/>
        <v>0</v>
      </c>
      <c r="C136" s="9">
        <f t="shared" si="126"/>
        <v>0</v>
      </c>
      <c r="D136" s="9">
        <f t="shared" si="127"/>
        <v>0</v>
      </c>
      <c r="E136" s="8"/>
      <c r="F136" s="8"/>
      <c r="G136" s="8"/>
      <c r="H136" s="8"/>
      <c r="I136" s="8"/>
      <c r="J136" s="8"/>
      <c r="K136" s="8">
        <f t="shared" si="107"/>
        <v>0</v>
      </c>
      <c r="L136" s="8"/>
      <c r="M136" s="9"/>
      <c r="N136" s="9"/>
      <c r="O136" s="10"/>
      <c r="P136" s="10"/>
      <c r="Q136" s="10"/>
      <c r="R136" s="10"/>
      <c r="S136" s="11">
        <f t="shared" si="108"/>
        <v>0</v>
      </c>
      <c r="T136" s="12">
        <f t="shared" si="109"/>
        <v>0</v>
      </c>
      <c r="U136" s="12">
        <f t="shared" si="110"/>
        <v>0</v>
      </c>
      <c r="V136" s="12">
        <f t="shared" si="128"/>
        <v>0</v>
      </c>
      <c r="W136" s="11">
        <f t="shared" si="129"/>
        <v>0</v>
      </c>
      <c r="X136" s="11">
        <f t="shared" si="130"/>
        <v>0</v>
      </c>
      <c r="Y136" s="11">
        <f t="shared" si="131"/>
        <v>0</v>
      </c>
      <c r="Z136" s="11">
        <f t="shared" si="132"/>
        <v>0</v>
      </c>
      <c r="AA136" s="11">
        <f t="shared" si="111"/>
        <v>0</v>
      </c>
      <c r="AB136" s="11"/>
      <c r="AC136" s="11"/>
      <c r="AD136" s="11">
        <f t="shared" si="112"/>
        <v>0</v>
      </c>
      <c r="AE136" s="12"/>
      <c r="AF136" s="11"/>
      <c r="AG136" s="11">
        <f t="shared" si="113"/>
        <v>0</v>
      </c>
      <c r="AH136" s="12"/>
      <c r="AI136" s="12"/>
      <c r="AJ136" s="12">
        <f t="shared" si="114"/>
        <v>0</v>
      </c>
      <c r="AK136" s="12"/>
      <c r="AL136" s="12"/>
      <c r="AM136" s="12">
        <f t="shared" si="115"/>
        <v>0</v>
      </c>
      <c r="AN136" s="12"/>
      <c r="AO136" s="12"/>
      <c r="AP136" s="12">
        <f t="shared" si="116"/>
        <v>0</v>
      </c>
      <c r="AQ136" s="12"/>
      <c r="AR136" s="12"/>
      <c r="AS136" s="12">
        <f t="shared" si="117"/>
        <v>0</v>
      </c>
      <c r="AT136" s="12">
        <f t="shared" si="118"/>
        <v>0</v>
      </c>
      <c r="AU136" s="12">
        <f t="shared" si="119"/>
        <v>0</v>
      </c>
      <c r="AV136" s="12">
        <f t="shared" si="120"/>
        <v>0</v>
      </c>
      <c r="AW136" s="12"/>
      <c r="AX136" s="12"/>
      <c r="AY136" s="12"/>
      <c r="AZ136" s="12">
        <f t="shared" si="121"/>
        <v>0</v>
      </c>
      <c r="BA136" s="12"/>
      <c r="BB136" s="12"/>
      <c r="BC136" s="12">
        <f t="shared" si="122"/>
        <v>0</v>
      </c>
      <c r="BD136" s="12"/>
      <c r="BE136" s="13"/>
      <c r="BF136" s="13"/>
      <c r="BG136" s="13">
        <f t="shared" si="123"/>
        <v>0</v>
      </c>
      <c r="BH136" s="13"/>
      <c r="BI136" s="13"/>
      <c r="BJ136" s="13"/>
      <c r="BK136" s="13">
        <f t="shared" si="124"/>
        <v>0</v>
      </c>
      <c r="BL136" s="33">
        <f t="shared" si="133"/>
        <v>0</v>
      </c>
      <c r="BM136" s="34">
        <f t="shared" si="134"/>
        <v>0</v>
      </c>
      <c r="BN136" s="14"/>
      <c r="BO136" s="11"/>
      <c r="BP136" s="15"/>
      <c r="BQ136" s="15"/>
      <c r="BR136" s="15"/>
      <c r="BS136" s="15"/>
    </row>
    <row r="137" spans="1:71" x14ac:dyDescent="0.2">
      <c r="A137" s="8"/>
      <c r="B137" s="9">
        <f t="shared" si="125"/>
        <v>0</v>
      </c>
      <c r="C137" s="9">
        <f t="shared" si="126"/>
        <v>0</v>
      </c>
      <c r="D137" s="9">
        <f t="shared" si="127"/>
        <v>0</v>
      </c>
      <c r="E137" s="8"/>
      <c r="F137" s="8"/>
      <c r="G137" s="8"/>
      <c r="H137" s="8"/>
      <c r="I137" s="8"/>
      <c r="J137" s="8"/>
      <c r="K137" s="8">
        <f t="shared" si="107"/>
        <v>0</v>
      </c>
      <c r="L137" s="8"/>
      <c r="M137" s="9"/>
      <c r="N137" s="9"/>
      <c r="O137" s="10"/>
      <c r="P137" s="10"/>
      <c r="Q137" s="10"/>
      <c r="R137" s="10"/>
      <c r="S137" s="11">
        <f t="shared" si="108"/>
        <v>0</v>
      </c>
      <c r="T137" s="12">
        <f t="shared" si="109"/>
        <v>0</v>
      </c>
      <c r="U137" s="12">
        <f t="shared" si="110"/>
        <v>0</v>
      </c>
      <c r="V137" s="12">
        <f t="shared" si="128"/>
        <v>0</v>
      </c>
      <c r="W137" s="11">
        <f t="shared" si="129"/>
        <v>0</v>
      </c>
      <c r="X137" s="11">
        <f t="shared" si="130"/>
        <v>0</v>
      </c>
      <c r="Y137" s="11">
        <f t="shared" si="131"/>
        <v>0</v>
      </c>
      <c r="Z137" s="11">
        <f t="shared" si="132"/>
        <v>0</v>
      </c>
      <c r="AA137" s="11">
        <f t="shared" si="111"/>
        <v>0</v>
      </c>
      <c r="AB137" s="11"/>
      <c r="AC137" s="11"/>
      <c r="AD137" s="11">
        <f t="shared" si="112"/>
        <v>0</v>
      </c>
      <c r="AE137" s="12"/>
      <c r="AF137" s="11"/>
      <c r="AG137" s="11">
        <f t="shared" si="113"/>
        <v>0</v>
      </c>
      <c r="AH137" s="12"/>
      <c r="AI137" s="12"/>
      <c r="AJ137" s="12">
        <f t="shared" si="114"/>
        <v>0</v>
      </c>
      <c r="AK137" s="12"/>
      <c r="AL137" s="12"/>
      <c r="AM137" s="12">
        <f t="shared" si="115"/>
        <v>0</v>
      </c>
      <c r="AN137" s="12"/>
      <c r="AO137" s="12"/>
      <c r="AP137" s="12">
        <f t="shared" si="116"/>
        <v>0</v>
      </c>
      <c r="AQ137" s="12"/>
      <c r="AR137" s="12"/>
      <c r="AS137" s="12">
        <f t="shared" si="117"/>
        <v>0</v>
      </c>
      <c r="AT137" s="12">
        <f t="shared" si="118"/>
        <v>0</v>
      </c>
      <c r="AU137" s="12">
        <f t="shared" si="119"/>
        <v>0</v>
      </c>
      <c r="AV137" s="12">
        <f t="shared" si="120"/>
        <v>0</v>
      </c>
      <c r="AW137" s="12"/>
      <c r="AX137" s="12"/>
      <c r="AY137" s="12"/>
      <c r="AZ137" s="12">
        <f t="shared" si="121"/>
        <v>0</v>
      </c>
      <c r="BA137" s="12"/>
      <c r="BB137" s="12"/>
      <c r="BC137" s="12">
        <f t="shared" si="122"/>
        <v>0</v>
      </c>
      <c r="BD137" s="12"/>
      <c r="BE137" s="13"/>
      <c r="BF137" s="13"/>
      <c r="BG137" s="13">
        <f t="shared" si="123"/>
        <v>0</v>
      </c>
      <c r="BH137" s="13"/>
      <c r="BI137" s="13"/>
      <c r="BJ137" s="13"/>
      <c r="BK137" s="13">
        <f t="shared" si="124"/>
        <v>0</v>
      </c>
      <c r="BL137" s="33">
        <f t="shared" si="133"/>
        <v>0</v>
      </c>
      <c r="BM137" s="34">
        <f t="shared" si="134"/>
        <v>0</v>
      </c>
      <c r="BN137" s="14"/>
      <c r="BO137" s="11"/>
      <c r="BP137" s="15"/>
      <c r="BQ137" s="15"/>
      <c r="BR137" s="15"/>
      <c r="BS137" s="15"/>
    </row>
    <row r="138" spans="1:71" x14ac:dyDescent="0.2">
      <c r="A138" s="8"/>
      <c r="B138" s="9">
        <f t="shared" si="125"/>
        <v>0</v>
      </c>
      <c r="C138" s="9">
        <f t="shared" si="126"/>
        <v>0</v>
      </c>
      <c r="D138" s="9">
        <f t="shared" si="127"/>
        <v>0</v>
      </c>
      <c r="E138" s="8"/>
      <c r="F138" s="8"/>
      <c r="G138" s="8"/>
      <c r="H138" s="8"/>
      <c r="I138" s="8"/>
      <c r="J138" s="8"/>
      <c r="K138" s="8">
        <f t="shared" si="107"/>
        <v>0</v>
      </c>
      <c r="L138" s="8"/>
      <c r="M138" s="9"/>
      <c r="N138" s="9"/>
      <c r="O138" s="10"/>
      <c r="P138" s="10"/>
      <c r="Q138" s="10"/>
      <c r="R138" s="10"/>
      <c r="S138" s="11">
        <f t="shared" si="108"/>
        <v>0</v>
      </c>
      <c r="T138" s="12">
        <f t="shared" si="109"/>
        <v>0</v>
      </c>
      <c r="U138" s="12">
        <f t="shared" si="110"/>
        <v>0</v>
      </c>
      <c r="V138" s="12">
        <f t="shared" si="128"/>
        <v>0</v>
      </c>
      <c r="W138" s="11">
        <f t="shared" si="129"/>
        <v>0</v>
      </c>
      <c r="X138" s="11">
        <f t="shared" si="130"/>
        <v>0</v>
      </c>
      <c r="Y138" s="11">
        <f t="shared" si="131"/>
        <v>0</v>
      </c>
      <c r="Z138" s="11">
        <f t="shared" si="132"/>
        <v>0</v>
      </c>
      <c r="AA138" s="11">
        <f t="shared" si="111"/>
        <v>0</v>
      </c>
      <c r="AB138" s="11"/>
      <c r="AC138" s="11"/>
      <c r="AD138" s="11">
        <f t="shared" si="112"/>
        <v>0</v>
      </c>
      <c r="AE138" s="12"/>
      <c r="AF138" s="11"/>
      <c r="AG138" s="11">
        <f t="shared" si="113"/>
        <v>0</v>
      </c>
      <c r="AH138" s="12"/>
      <c r="AI138" s="12"/>
      <c r="AJ138" s="12">
        <f t="shared" si="114"/>
        <v>0</v>
      </c>
      <c r="AK138" s="12"/>
      <c r="AL138" s="12"/>
      <c r="AM138" s="12">
        <f t="shared" si="115"/>
        <v>0</v>
      </c>
      <c r="AN138" s="12"/>
      <c r="AO138" s="12"/>
      <c r="AP138" s="12">
        <f t="shared" si="116"/>
        <v>0</v>
      </c>
      <c r="AQ138" s="12"/>
      <c r="AR138" s="12"/>
      <c r="AS138" s="12">
        <f t="shared" si="117"/>
        <v>0</v>
      </c>
      <c r="AT138" s="12">
        <f t="shared" si="118"/>
        <v>0</v>
      </c>
      <c r="AU138" s="12">
        <f t="shared" si="119"/>
        <v>0</v>
      </c>
      <c r="AV138" s="12">
        <f t="shared" si="120"/>
        <v>0</v>
      </c>
      <c r="AW138" s="12"/>
      <c r="AX138" s="12"/>
      <c r="AY138" s="12"/>
      <c r="AZ138" s="12">
        <f t="shared" si="121"/>
        <v>0</v>
      </c>
      <c r="BA138" s="12"/>
      <c r="BB138" s="12"/>
      <c r="BC138" s="12">
        <f t="shared" si="122"/>
        <v>0</v>
      </c>
      <c r="BD138" s="12"/>
      <c r="BE138" s="13"/>
      <c r="BF138" s="13"/>
      <c r="BG138" s="13">
        <f t="shared" si="123"/>
        <v>0</v>
      </c>
      <c r="BH138" s="13"/>
      <c r="BI138" s="13"/>
      <c r="BJ138" s="13"/>
      <c r="BK138" s="13">
        <f t="shared" si="124"/>
        <v>0</v>
      </c>
      <c r="BL138" s="33">
        <f t="shared" si="133"/>
        <v>0</v>
      </c>
      <c r="BM138" s="34">
        <f t="shared" si="134"/>
        <v>0</v>
      </c>
      <c r="BN138" s="14"/>
      <c r="BO138" s="11"/>
      <c r="BP138" s="15"/>
      <c r="BQ138" s="15"/>
      <c r="BR138" s="15"/>
      <c r="BS138" s="15"/>
    </row>
    <row r="139" spans="1:71" x14ac:dyDescent="0.2">
      <c r="A139" s="8"/>
      <c r="B139" s="9">
        <f t="shared" si="125"/>
        <v>0</v>
      </c>
      <c r="C139" s="9">
        <f t="shared" si="126"/>
        <v>0</v>
      </c>
      <c r="D139" s="9">
        <f t="shared" si="127"/>
        <v>0</v>
      </c>
      <c r="E139" s="8"/>
      <c r="F139" s="8"/>
      <c r="G139" s="8"/>
      <c r="H139" s="8"/>
      <c r="I139" s="8"/>
      <c r="J139" s="8"/>
      <c r="K139" s="8">
        <f t="shared" si="107"/>
        <v>0</v>
      </c>
      <c r="L139" s="8"/>
      <c r="M139" s="9"/>
      <c r="N139" s="9"/>
      <c r="O139" s="10"/>
      <c r="P139" s="10"/>
      <c r="Q139" s="10"/>
      <c r="R139" s="10"/>
      <c r="S139" s="11">
        <f t="shared" si="108"/>
        <v>0</v>
      </c>
      <c r="T139" s="12">
        <f t="shared" si="109"/>
        <v>0</v>
      </c>
      <c r="U139" s="12">
        <f t="shared" si="110"/>
        <v>0</v>
      </c>
      <c r="V139" s="12">
        <f t="shared" si="128"/>
        <v>0</v>
      </c>
      <c r="W139" s="11">
        <f t="shared" si="129"/>
        <v>0</v>
      </c>
      <c r="X139" s="11">
        <f t="shared" si="130"/>
        <v>0</v>
      </c>
      <c r="Y139" s="11">
        <f t="shared" si="131"/>
        <v>0</v>
      </c>
      <c r="Z139" s="11">
        <f t="shared" si="132"/>
        <v>0</v>
      </c>
      <c r="AA139" s="11">
        <f t="shared" si="111"/>
        <v>0</v>
      </c>
      <c r="AB139" s="11"/>
      <c r="AC139" s="11"/>
      <c r="AD139" s="11">
        <f t="shared" si="112"/>
        <v>0</v>
      </c>
      <c r="AE139" s="12"/>
      <c r="AF139" s="11"/>
      <c r="AG139" s="11">
        <f t="shared" si="113"/>
        <v>0</v>
      </c>
      <c r="AH139" s="12"/>
      <c r="AI139" s="12"/>
      <c r="AJ139" s="12">
        <f t="shared" si="114"/>
        <v>0</v>
      </c>
      <c r="AK139" s="12"/>
      <c r="AL139" s="12"/>
      <c r="AM139" s="12">
        <f t="shared" si="115"/>
        <v>0</v>
      </c>
      <c r="AN139" s="12"/>
      <c r="AO139" s="12"/>
      <c r="AP139" s="12">
        <f t="shared" si="116"/>
        <v>0</v>
      </c>
      <c r="AQ139" s="12"/>
      <c r="AR139" s="12"/>
      <c r="AS139" s="12">
        <f t="shared" si="117"/>
        <v>0</v>
      </c>
      <c r="AT139" s="12">
        <f t="shared" si="118"/>
        <v>0</v>
      </c>
      <c r="AU139" s="12">
        <f t="shared" si="119"/>
        <v>0</v>
      </c>
      <c r="AV139" s="12">
        <f t="shared" si="120"/>
        <v>0</v>
      </c>
      <c r="AW139" s="12"/>
      <c r="AX139" s="12"/>
      <c r="AY139" s="12"/>
      <c r="AZ139" s="12">
        <f t="shared" si="121"/>
        <v>0</v>
      </c>
      <c r="BA139" s="12"/>
      <c r="BB139" s="12"/>
      <c r="BC139" s="12">
        <f t="shared" si="122"/>
        <v>0</v>
      </c>
      <c r="BD139" s="12"/>
      <c r="BE139" s="13"/>
      <c r="BF139" s="13"/>
      <c r="BG139" s="13">
        <f t="shared" si="123"/>
        <v>0</v>
      </c>
      <c r="BH139" s="13"/>
      <c r="BI139" s="13"/>
      <c r="BJ139" s="13"/>
      <c r="BK139" s="13">
        <f t="shared" si="124"/>
        <v>0</v>
      </c>
      <c r="BL139" s="33">
        <f t="shared" si="133"/>
        <v>0</v>
      </c>
      <c r="BM139" s="34">
        <f t="shared" si="134"/>
        <v>0</v>
      </c>
      <c r="BN139" s="14"/>
      <c r="BO139" s="11"/>
      <c r="BP139" s="15"/>
      <c r="BQ139" s="15"/>
      <c r="BR139" s="15"/>
      <c r="BS139" s="15"/>
    </row>
    <row r="140" spans="1:71" x14ac:dyDescent="0.2">
      <c r="A140" s="8"/>
      <c r="B140" s="9">
        <f t="shared" si="125"/>
        <v>0</v>
      </c>
      <c r="C140" s="9">
        <f t="shared" si="126"/>
        <v>0</v>
      </c>
      <c r="D140" s="9">
        <f t="shared" si="127"/>
        <v>0</v>
      </c>
      <c r="E140" s="8"/>
      <c r="F140" s="8"/>
      <c r="G140" s="8"/>
      <c r="H140" s="8"/>
      <c r="I140" s="8"/>
      <c r="J140" s="8"/>
      <c r="K140" s="8">
        <f t="shared" si="107"/>
        <v>0</v>
      </c>
      <c r="L140" s="8"/>
      <c r="M140" s="9"/>
      <c r="N140" s="9"/>
      <c r="O140" s="10"/>
      <c r="P140" s="10"/>
      <c r="Q140" s="10"/>
      <c r="R140" s="10"/>
      <c r="S140" s="11">
        <f t="shared" si="108"/>
        <v>0</v>
      </c>
      <c r="T140" s="12">
        <f t="shared" si="109"/>
        <v>0</v>
      </c>
      <c r="U140" s="12">
        <f t="shared" si="110"/>
        <v>0</v>
      </c>
      <c r="V140" s="12">
        <f t="shared" si="128"/>
        <v>0</v>
      </c>
      <c r="W140" s="11">
        <f t="shared" si="129"/>
        <v>0</v>
      </c>
      <c r="X140" s="11">
        <f t="shared" si="130"/>
        <v>0</v>
      </c>
      <c r="Y140" s="11">
        <f t="shared" si="131"/>
        <v>0</v>
      </c>
      <c r="Z140" s="11">
        <f t="shared" si="132"/>
        <v>0</v>
      </c>
      <c r="AA140" s="11">
        <f t="shared" si="111"/>
        <v>0</v>
      </c>
      <c r="AB140" s="11"/>
      <c r="AC140" s="11"/>
      <c r="AD140" s="11">
        <f t="shared" si="112"/>
        <v>0</v>
      </c>
      <c r="AE140" s="12"/>
      <c r="AF140" s="11"/>
      <c r="AG140" s="11">
        <f t="shared" si="113"/>
        <v>0</v>
      </c>
      <c r="AH140" s="12"/>
      <c r="AI140" s="12"/>
      <c r="AJ140" s="12">
        <f t="shared" si="114"/>
        <v>0</v>
      </c>
      <c r="AK140" s="12"/>
      <c r="AL140" s="12"/>
      <c r="AM140" s="12">
        <f t="shared" si="115"/>
        <v>0</v>
      </c>
      <c r="AN140" s="12"/>
      <c r="AO140" s="12"/>
      <c r="AP140" s="12">
        <f t="shared" si="116"/>
        <v>0</v>
      </c>
      <c r="AQ140" s="12"/>
      <c r="AR140" s="12"/>
      <c r="AS140" s="12">
        <f t="shared" si="117"/>
        <v>0</v>
      </c>
      <c r="AT140" s="12">
        <f t="shared" si="118"/>
        <v>0</v>
      </c>
      <c r="AU140" s="12">
        <f t="shared" si="119"/>
        <v>0</v>
      </c>
      <c r="AV140" s="12">
        <f t="shared" si="120"/>
        <v>0</v>
      </c>
      <c r="AW140" s="12"/>
      <c r="AX140" s="12"/>
      <c r="AY140" s="12"/>
      <c r="AZ140" s="12">
        <f t="shared" si="121"/>
        <v>0</v>
      </c>
      <c r="BA140" s="12"/>
      <c r="BB140" s="12"/>
      <c r="BC140" s="12">
        <f t="shared" si="122"/>
        <v>0</v>
      </c>
      <c r="BD140" s="12"/>
      <c r="BE140" s="13"/>
      <c r="BF140" s="13"/>
      <c r="BG140" s="13">
        <f t="shared" si="123"/>
        <v>0</v>
      </c>
      <c r="BH140" s="13"/>
      <c r="BI140" s="13"/>
      <c r="BJ140" s="13"/>
      <c r="BK140" s="13">
        <f t="shared" si="124"/>
        <v>0</v>
      </c>
      <c r="BL140" s="33">
        <f t="shared" si="133"/>
        <v>0</v>
      </c>
      <c r="BM140" s="34">
        <f t="shared" si="134"/>
        <v>0</v>
      </c>
      <c r="BN140" s="14"/>
      <c r="BO140" s="11"/>
      <c r="BP140" s="15"/>
      <c r="BQ140" s="15"/>
      <c r="BR140" s="15"/>
      <c r="BS140" s="15"/>
    </row>
    <row r="141" spans="1:71" x14ac:dyDescent="0.2">
      <c r="A141" s="8"/>
      <c r="B141" s="9">
        <f>C141+K141</f>
        <v>0</v>
      </c>
      <c r="C141" s="9">
        <f t="shared" ref="C141:D144" si="135">E141+G141+I141</f>
        <v>0</v>
      </c>
      <c r="D141" s="9">
        <f t="shared" si="135"/>
        <v>0</v>
      </c>
      <c r="E141" s="8"/>
      <c r="F141" s="8"/>
      <c r="G141" s="8"/>
      <c r="H141" s="8"/>
      <c r="I141" s="8"/>
      <c r="J141" s="8"/>
      <c r="K141" s="8">
        <f t="shared" si="57"/>
        <v>0</v>
      </c>
      <c r="L141" s="8"/>
      <c r="M141" s="9"/>
      <c r="N141" s="9"/>
      <c r="O141" s="10"/>
      <c r="P141" s="10"/>
      <c r="Q141" s="10"/>
      <c r="R141" s="10"/>
      <c r="S141" s="11">
        <f t="shared" si="58"/>
        <v>0</v>
      </c>
      <c r="T141" s="12">
        <f t="shared" si="59"/>
        <v>0</v>
      </c>
      <c r="U141" s="12">
        <f t="shared" si="60"/>
        <v>0</v>
      </c>
      <c r="V141" s="12">
        <f t="shared" ref="V141:Z144" si="136">AB141+AH141+AN141</f>
        <v>0</v>
      </c>
      <c r="W141" s="11">
        <f t="shared" si="136"/>
        <v>0</v>
      </c>
      <c r="X141" s="11">
        <f t="shared" si="136"/>
        <v>0</v>
      </c>
      <c r="Y141" s="11">
        <f t="shared" si="136"/>
        <v>0</v>
      </c>
      <c r="Z141" s="11">
        <f t="shared" si="136"/>
        <v>0</v>
      </c>
      <c r="AA141" s="11">
        <f>AG141+AM141+AS301</f>
        <v>0</v>
      </c>
      <c r="AB141" s="11"/>
      <c r="AC141" s="11"/>
      <c r="AD141" s="11">
        <f t="shared" si="62"/>
        <v>0</v>
      </c>
      <c r="AE141" s="12"/>
      <c r="AF141" s="11"/>
      <c r="AG141" s="11">
        <f t="shared" si="63"/>
        <v>0</v>
      </c>
      <c r="AH141" s="12"/>
      <c r="AI141" s="12"/>
      <c r="AJ141" s="12">
        <f t="shared" si="64"/>
        <v>0</v>
      </c>
      <c r="AK141" s="12"/>
      <c r="AL141" s="12"/>
      <c r="AM141" s="12">
        <f t="shared" si="65"/>
        <v>0</v>
      </c>
      <c r="AN141" s="12"/>
      <c r="AO141" s="12"/>
      <c r="AP141" s="12">
        <f t="shared" si="66"/>
        <v>0</v>
      </c>
      <c r="AQ141" s="12"/>
      <c r="AR141" s="12"/>
      <c r="AS141" s="12">
        <f t="shared" si="67"/>
        <v>0</v>
      </c>
      <c r="AT141" s="12">
        <f t="shared" si="68"/>
        <v>0</v>
      </c>
      <c r="AU141" s="12">
        <f t="shared" si="69"/>
        <v>0</v>
      </c>
      <c r="AV141" s="12">
        <f t="shared" si="70"/>
        <v>0</v>
      </c>
      <c r="AW141" s="12"/>
      <c r="AX141" s="12"/>
      <c r="AY141" s="12"/>
      <c r="AZ141" s="12">
        <f t="shared" si="71"/>
        <v>0</v>
      </c>
      <c r="BA141" s="12"/>
      <c r="BB141" s="12"/>
      <c r="BC141" s="12">
        <f t="shared" si="72"/>
        <v>0</v>
      </c>
      <c r="BD141" s="12"/>
      <c r="BE141" s="13"/>
      <c r="BF141" s="13"/>
      <c r="BG141" s="13">
        <f t="shared" si="73"/>
        <v>0</v>
      </c>
      <c r="BH141" s="13"/>
      <c r="BI141" s="13"/>
      <c r="BJ141" s="13"/>
      <c r="BK141" s="13">
        <f t="shared" si="74"/>
        <v>0</v>
      </c>
      <c r="BL141" s="33">
        <f t="shared" ref="BL141:BM144" si="137">BN141+BP141+BR141</f>
        <v>0</v>
      </c>
      <c r="BM141" s="34">
        <f t="shared" si="137"/>
        <v>0</v>
      </c>
      <c r="BN141" s="14"/>
      <c r="BO141" s="11"/>
      <c r="BP141" s="15"/>
      <c r="BQ141" s="15"/>
      <c r="BR141" s="15"/>
      <c r="BS141" s="15"/>
    </row>
    <row r="142" spans="1:71" x14ac:dyDescent="0.2">
      <c r="A142" s="8"/>
      <c r="B142" s="9">
        <f>C142+K142</f>
        <v>0</v>
      </c>
      <c r="C142" s="9">
        <f t="shared" si="135"/>
        <v>0</v>
      </c>
      <c r="D142" s="9">
        <f t="shared" si="135"/>
        <v>0</v>
      </c>
      <c r="E142" s="8"/>
      <c r="F142" s="8"/>
      <c r="G142" s="8"/>
      <c r="H142" s="8"/>
      <c r="I142" s="8"/>
      <c r="J142" s="8"/>
      <c r="K142" s="8">
        <f t="shared" si="57"/>
        <v>0</v>
      </c>
      <c r="L142" s="8"/>
      <c r="M142" s="9"/>
      <c r="N142" s="9"/>
      <c r="O142" s="10"/>
      <c r="P142" s="10"/>
      <c r="Q142" s="10"/>
      <c r="R142" s="10"/>
      <c r="S142" s="11">
        <f t="shared" si="58"/>
        <v>0</v>
      </c>
      <c r="T142" s="12">
        <f t="shared" si="59"/>
        <v>0</v>
      </c>
      <c r="U142" s="12">
        <f t="shared" si="60"/>
        <v>0</v>
      </c>
      <c r="V142" s="12">
        <f t="shared" si="136"/>
        <v>0</v>
      </c>
      <c r="W142" s="11">
        <f t="shared" si="136"/>
        <v>0</v>
      </c>
      <c r="X142" s="11">
        <f t="shared" si="136"/>
        <v>0</v>
      </c>
      <c r="Y142" s="11">
        <f t="shared" si="136"/>
        <v>0</v>
      </c>
      <c r="Z142" s="11">
        <f t="shared" si="136"/>
        <v>0</v>
      </c>
      <c r="AA142" s="11">
        <f>AG142+AM142+AS302</f>
        <v>0</v>
      </c>
      <c r="AB142" s="11"/>
      <c r="AC142" s="11"/>
      <c r="AD142" s="11">
        <f t="shared" si="62"/>
        <v>0</v>
      </c>
      <c r="AE142" s="12"/>
      <c r="AF142" s="11"/>
      <c r="AG142" s="11">
        <f t="shared" si="63"/>
        <v>0</v>
      </c>
      <c r="AH142" s="12"/>
      <c r="AI142" s="12"/>
      <c r="AJ142" s="12">
        <f t="shared" si="64"/>
        <v>0</v>
      </c>
      <c r="AK142" s="12"/>
      <c r="AL142" s="12"/>
      <c r="AM142" s="12">
        <f t="shared" si="65"/>
        <v>0</v>
      </c>
      <c r="AN142" s="12"/>
      <c r="AO142" s="12"/>
      <c r="AP142" s="12">
        <f t="shared" si="66"/>
        <v>0</v>
      </c>
      <c r="AQ142" s="12"/>
      <c r="AR142" s="12"/>
      <c r="AS142" s="12">
        <f t="shared" si="67"/>
        <v>0</v>
      </c>
      <c r="AT142" s="12">
        <f t="shared" si="68"/>
        <v>0</v>
      </c>
      <c r="AU142" s="12">
        <f t="shared" si="69"/>
        <v>0</v>
      </c>
      <c r="AV142" s="12">
        <f t="shared" si="70"/>
        <v>0</v>
      </c>
      <c r="AW142" s="12"/>
      <c r="AX142" s="12"/>
      <c r="AY142" s="12"/>
      <c r="AZ142" s="12">
        <f t="shared" si="71"/>
        <v>0</v>
      </c>
      <c r="BA142" s="12"/>
      <c r="BB142" s="12"/>
      <c r="BC142" s="12">
        <f t="shared" si="72"/>
        <v>0</v>
      </c>
      <c r="BD142" s="12"/>
      <c r="BE142" s="13"/>
      <c r="BF142" s="13"/>
      <c r="BG142" s="13">
        <f t="shared" si="73"/>
        <v>0</v>
      </c>
      <c r="BH142" s="13"/>
      <c r="BI142" s="13"/>
      <c r="BJ142" s="13"/>
      <c r="BK142" s="13">
        <f t="shared" si="74"/>
        <v>0</v>
      </c>
      <c r="BL142" s="33">
        <f t="shared" si="137"/>
        <v>0</v>
      </c>
      <c r="BM142" s="34">
        <f t="shared" si="137"/>
        <v>0</v>
      </c>
      <c r="BN142" s="14"/>
      <c r="BO142" s="11"/>
      <c r="BP142" s="15"/>
      <c r="BQ142" s="15"/>
      <c r="BR142" s="15"/>
      <c r="BS142" s="15"/>
    </row>
    <row r="143" spans="1:71" x14ac:dyDescent="0.2">
      <c r="A143" s="8"/>
      <c r="B143" s="9">
        <f>C143+K143</f>
        <v>0</v>
      </c>
      <c r="C143" s="9">
        <f t="shared" si="135"/>
        <v>0</v>
      </c>
      <c r="D143" s="9">
        <f t="shared" si="135"/>
        <v>0</v>
      </c>
      <c r="E143" s="8"/>
      <c r="F143" s="8"/>
      <c r="G143" s="8"/>
      <c r="H143" s="8"/>
      <c r="I143" s="8"/>
      <c r="J143" s="8"/>
      <c r="K143" s="8">
        <f t="shared" si="57"/>
        <v>0</v>
      </c>
      <c r="L143" s="8"/>
      <c r="M143" s="9"/>
      <c r="N143" s="9"/>
      <c r="O143" s="10"/>
      <c r="P143" s="10"/>
      <c r="Q143" s="10"/>
      <c r="R143" s="10"/>
      <c r="S143" s="11">
        <f t="shared" si="58"/>
        <v>0</v>
      </c>
      <c r="T143" s="12">
        <f t="shared" si="59"/>
        <v>0</v>
      </c>
      <c r="U143" s="12">
        <f t="shared" si="60"/>
        <v>0</v>
      </c>
      <c r="V143" s="12">
        <f t="shared" si="136"/>
        <v>0</v>
      </c>
      <c r="W143" s="11">
        <f t="shared" si="136"/>
        <v>0</v>
      </c>
      <c r="X143" s="11">
        <f t="shared" si="136"/>
        <v>0</v>
      </c>
      <c r="Y143" s="11">
        <f t="shared" si="136"/>
        <v>0</v>
      </c>
      <c r="Z143" s="11">
        <f t="shared" si="136"/>
        <v>0</v>
      </c>
      <c r="AA143" s="11">
        <f>AG143+AM143+AS303</f>
        <v>0</v>
      </c>
      <c r="AB143" s="11"/>
      <c r="AC143" s="11"/>
      <c r="AD143" s="11">
        <f t="shared" si="62"/>
        <v>0</v>
      </c>
      <c r="AE143" s="12"/>
      <c r="AF143" s="11"/>
      <c r="AG143" s="11">
        <f t="shared" si="63"/>
        <v>0</v>
      </c>
      <c r="AH143" s="12"/>
      <c r="AI143" s="12"/>
      <c r="AJ143" s="12">
        <f t="shared" si="64"/>
        <v>0</v>
      </c>
      <c r="AK143" s="12"/>
      <c r="AL143" s="12"/>
      <c r="AM143" s="12">
        <f t="shared" si="65"/>
        <v>0</v>
      </c>
      <c r="AN143" s="12"/>
      <c r="AO143" s="12"/>
      <c r="AP143" s="12">
        <f t="shared" si="66"/>
        <v>0</v>
      </c>
      <c r="AQ143" s="12"/>
      <c r="AR143" s="12"/>
      <c r="AS143" s="12">
        <f t="shared" si="67"/>
        <v>0</v>
      </c>
      <c r="AT143" s="12">
        <f t="shared" si="68"/>
        <v>0</v>
      </c>
      <c r="AU143" s="12">
        <f t="shared" si="69"/>
        <v>0</v>
      </c>
      <c r="AV143" s="12">
        <f t="shared" si="70"/>
        <v>0</v>
      </c>
      <c r="AW143" s="12"/>
      <c r="AX143" s="12"/>
      <c r="AY143" s="12"/>
      <c r="AZ143" s="12">
        <f t="shared" si="71"/>
        <v>0</v>
      </c>
      <c r="BA143" s="12"/>
      <c r="BB143" s="12"/>
      <c r="BC143" s="12">
        <f t="shared" si="72"/>
        <v>0</v>
      </c>
      <c r="BD143" s="12"/>
      <c r="BE143" s="13"/>
      <c r="BF143" s="13"/>
      <c r="BG143" s="13">
        <f t="shared" si="73"/>
        <v>0</v>
      </c>
      <c r="BH143" s="13"/>
      <c r="BI143" s="13"/>
      <c r="BJ143" s="13"/>
      <c r="BK143" s="13">
        <f t="shared" si="74"/>
        <v>0</v>
      </c>
      <c r="BL143" s="33">
        <f t="shared" si="137"/>
        <v>0</v>
      </c>
      <c r="BM143" s="34">
        <f t="shared" si="137"/>
        <v>0</v>
      </c>
      <c r="BN143" s="14"/>
      <c r="BO143" s="11"/>
      <c r="BP143" s="15"/>
      <c r="BQ143" s="15"/>
      <c r="BR143" s="15"/>
      <c r="BS143" s="15"/>
    </row>
    <row r="144" spans="1:71" x14ac:dyDescent="0.2">
      <c r="A144" s="8"/>
      <c r="B144" s="9">
        <f>C144+K144</f>
        <v>0</v>
      </c>
      <c r="C144" s="9">
        <f t="shared" si="135"/>
        <v>0</v>
      </c>
      <c r="D144" s="9">
        <f t="shared" si="135"/>
        <v>0</v>
      </c>
      <c r="E144" s="8"/>
      <c r="F144" s="8"/>
      <c r="G144" s="8"/>
      <c r="H144" s="8"/>
      <c r="I144" s="8"/>
      <c r="J144" s="8"/>
      <c r="K144" s="8">
        <f>L144+M144+N144+O144+P144+Q144+R144</f>
        <v>0</v>
      </c>
      <c r="L144" s="8"/>
      <c r="M144" s="9"/>
      <c r="N144" s="9"/>
      <c r="O144" s="10"/>
      <c r="P144" s="10"/>
      <c r="Q144" s="10"/>
      <c r="R144" s="10"/>
      <c r="S144" s="11">
        <f>V144+AT144</f>
        <v>0</v>
      </c>
      <c r="T144" s="12">
        <f>W144+AU144</f>
        <v>0</v>
      </c>
      <c r="U144" s="12">
        <f>X144+AV144</f>
        <v>0</v>
      </c>
      <c r="V144" s="12">
        <f t="shared" si="136"/>
        <v>0</v>
      </c>
      <c r="W144" s="11">
        <f t="shared" si="136"/>
        <v>0</v>
      </c>
      <c r="X144" s="11">
        <f t="shared" si="136"/>
        <v>0</v>
      </c>
      <c r="Y144" s="11">
        <f t="shared" si="136"/>
        <v>0</v>
      </c>
      <c r="Z144" s="11">
        <f t="shared" si="136"/>
        <v>0</v>
      </c>
      <c r="AA144" s="11">
        <f>AG144+AM144+AS244</f>
        <v>0</v>
      </c>
      <c r="AB144" s="11"/>
      <c r="AC144" s="11"/>
      <c r="AD144" s="11">
        <f>AB144-AC144</f>
        <v>0</v>
      </c>
      <c r="AE144" s="12"/>
      <c r="AF144" s="11"/>
      <c r="AG144" s="11">
        <f>AE144-AF144</f>
        <v>0</v>
      </c>
      <c r="AH144" s="12"/>
      <c r="AI144" s="12"/>
      <c r="AJ144" s="12">
        <f>AH144-AI144</f>
        <v>0</v>
      </c>
      <c r="AK144" s="12"/>
      <c r="AL144" s="12"/>
      <c r="AM144" s="12">
        <f>AK144-AL144</f>
        <v>0</v>
      </c>
      <c r="AN144" s="12"/>
      <c r="AO144" s="12"/>
      <c r="AP144" s="12">
        <f>AN144-AO144</f>
        <v>0</v>
      </c>
      <c r="AQ144" s="12"/>
      <c r="AR144" s="12"/>
      <c r="AS144" s="12">
        <f>AQ144-AR144</f>
        <v>0</v>
      </c>
      <c r="AT144" s="12">
        <f>AW144+AX144+BA144+BD144+BE144+BH144+BI144</f>
        <v>0</v>
      </c>
      <c r="AU144" s="12">
        <f>AW144+AY144+BB144+BD144+BF144+BH144+BJ144</f>
        <v>0</v>
      </c>
      <c r="AV144" s="12">
        <f>AZ144+BC144+BG144+BK144</f>
        <v>0</v>
      </c>
      <c r="AW144" s="12"/>
      <c r="AX144" s="12"/>
      <c r="AY144" s="12"/>
      <c r="AZ144" s="12">
        <f>AX144-AY144</f>
        <v>0</v>
      </c>
      <c r="BA144" s="12"/>
      <c r="BB144" s="12"/>
      <c r="BC144" s="12">
        <f>BA144-BB144</f>
        <v>0</v>
      </c>
      <c r="BD144" s="12"/>
      <c r="BE144" s="13"/>
      <c r="BF144" s="13"/>
      <c r="BG144" s="13">
        <f>BE144-BF144</f>
        <v>0</v>
      </c>
      <c r="BH144" s="13"/>
      <c r="BI144" s="13"/>
      <c r="BJ144" s="13"/>
      <c r="BK144" s="13">
        <f>BI144-BJ144</f>
        <v>0</v>
      </c>
      <c r="BL144" s="33">
        <f t="shared" si="137"/>
        <v>0</v>
      </c>
      <c r="BM144" s="34">
        <f t="shared" si="137"/>
        <v>0</v>
      </c>
      <c r="BN144" s="14"/>
      <c r="BO144" s="11"/>
      <c r="BP144" s="15"/>
      <c r="BQ144" s="15"/>
      <c r="BR144" s="15"/>
      <c r="BS144" s="15"/>
    </row>
    <row r="145" spans="1:71" ht="15" x14ac:dyDescent="0.2">
      <c r="A145" s="16" t="s">
        <v>49</v>
      </c>
      <c r="B145" s="17">
        <f t="shared" ref="B145:AG145" si="138">SUM(B11:B144)</f>
        <v>18</v>
      </c>
      <c r="C145" s="17">
        <f t="shared" si="138"/>
        <v>0</v>
      </c>
      <c r="D145" s="17">
        <f t="shared" si="138"/>
        <v>0</v>
      </c>
      <c r="E145" s="17">
        <f t="shared" si="138"/>
        <v>0</v>
      </c>
      <c r="F145" s="17">
        <f t="shared" si="138"/>
        <v>0</v>
      </c>
      <c r="G145" s="17">
        <f t="shared" si="138"/>
        <v>0</v>
      </c>
      <c r="H145" s="17">
        <f t="shared" si="138"/>
        <v>0</v>
      </c>
      <c r="I145" s="17">
        <f t="shared" si="138"/>
        <v>0</v>
      </c>
      <c r="J145" s="17">
        <f t="shared" si="138"/>
        <v>0</v>
      </c>
      <c r="K145" s="17">
        <f t="shared" si="138"/>
        <v>18</v>
      </c>
      <c r="L145" s="17">
        <f t="shared" si="138"/>
        <v>3</v>
      </c>
      <c r="M145" s="17">
        <f t="shared" si="138"/>
        <v>15</v>
      </c>
      <c r="N145" s="17">
        <f t="shared" si="138"/>
        <v>0</v>
      </c>
      <c r="O145" s="17">
        <f t="shared" si="138"/>
        <v>0</v>
      </c>
      <c r="P145" s="17">
        <f t="shared" si="138"/>
        <v>0</v>
      </c>
      <c r="Q145" s="17">
        <f t="shared" si="138"/>
        <v>0</v>
      </c>
      <c r="R145" s="17">
        <f t="shared" si="138"/>
        <v>0</v>
      </c>
      <c r="S145" s="18">
        <f t="shared" si="138"/>
        <v>6774.0432099999998</v>
      </c>
      <c r="T145" s="18">
        <f t="shared" si="138"/>
        <v>6774.0432099999998</v>
      </c>
      <c r="U145" s="18">
        <f t="shared" si="138"/>
        <v>0</v>
      </c>
      <c r="V145" s="18">
        <f t="shared" si="138"/>
        <v>0</v>
      </c>
      <c r="W145" s="18">
        <f t="shared" si="138"/>
        <v>0</v>
      </c>
      <c r="X145" s="18">
        <f t="shared" si="138"/>
        <v>0</v>
      </c>
      <c r="Y145" s="18">
        <f t="shared" si="138"/>
        <v>0</v>
      </c>
      <c r="Z145" s="18">
        <f t="shared" si="138"/>
        <v>0</v>
      </c>
      <c r="AA145" s="18">
        <f t="shared" si="138"/>
        <v>0</v>
      </c>
      <c r="AB145" s="18">
        <f t="shared" si="138"/>
        <v>0</v>
      </c>
      <c r="AC145" s="18">
        <f t="shared" si="138"/>
        <v>0</v>
      </c>
      <c r="AD145" s="18">
        <f t="shared" si="138"/>
        <v>0</v>
      </c>
      <c r="AE145" s="18">
        <f t="shared" si="138"/>
        <v>0</v>
      </c>
      <c r="AF145" s="18">
        <f t="shared" si="138"/>
        <v>0</v>
      </c>
      <c r="AG145" s="18">
        <f t="shared" si="138"/>
        <v>0</v>
      </c>
      <c r="AH145" s="18">
        <f t="shared" ref="AH145:BM145" si="139">SUM(AH11:AH144)</f>
        <v>0</v>
      </c>
      <c r="AI145" s="18">
        <f t="shared" si="139"/>
        <v>0</v>
      </c>
      <c r="AJ145" s="18">
        <f t="shared" si="139"/>
        <v>0</v>
      </c>
      <c r="AK145" s="18">
        <f t="shared" si="139"/>
        <v>0</v>
      </c>
      <c r="AL145" s="18">
        <f t="shared" si="139"/>
        <v>0</v>
      </c>
      <c r="AM145" s="18">
        <f t="shared" si="139"/>
        <v>0</v>
      </c>
      <c r="AN145" s="18">
        <f t="shared" si="139"/>
        <v>0</v>
      </c>
      <c r="AO145" s="18">
        <f t="shared" si="139"/>
        <v>0</v>
      </c>
      <c r="AP145" s="18">
        <f t="shared" si="139"/>
        <v>0</v>
      </c>
      <c r="AQ145" s="18">
        <f t="shared" si="139"/>
        <v>0</v>
      </c>
      <c r="AR145" s="18">
        <f t="shared" si="139"/>
        <v>0</v>
      </c>
      <c r="AS145" s="18">
        <f t="shared" si="139"/>
        <v>0</v>
      </c>
      <c r="AT145" s="18">
        <f t="shared" si="139"/>
        <v>6774.0432099999998</v>
      </c>
      <c r="AU145" s="18">
        <f t="shared" si="139"/>
        <v>6774.0432099999998</v>
      </c>
      <c r="AV145" s="18">
        <f t="shared" si="139"/>
        <v>0</v>
      </c>
      <c r="AW145" s="18">
        <f t="shared" si="139"/>
        <v>5082.9388099999996</v>
      </c>
      <c r="AX145" s="18">
        <f t="shared" si="139"/>
        <v>1691.1043999999999</v>
      </c>
      <c r="AY145" s="18">
        <f t="shared" si="139"/>
        <v>1691.1043999999999</v>
      </c>
      <c r="AZ145" s="18">
        <f t="shared" si="139"/>
        <v>0</v>
      </c>
      <c r="BA145" s="18">
        <f t="shared" si="139"/>
        <v>0</v>
      </c>
      <c r="BB145" s="18">
        <f t="shared" si="139"/>
        <v>0</v>
      </c>
      <c r="BC145" s="18">
        <f t="shared" si="139"/>
        <v>0</v>
      </c>
      <c r="BD145" s="18">
        <f t="shared" si="139"/>
        <v>0</v>
      </c>
      <c r="BE145" s="18">
        <f t="shared" si="139"/>
        <v>0</v>
      </c>
      <c r="BF145" s="18">
        <f t="shared" si="139"/>
        <v>0</v>
      </c>
      <c r="BG145" s="18">
        <f t="shared" si="139"/>
        <v>0</v>
      </c>
      <c r="BH145" s="18">
        <f t="shared" si="139"/>
        <v>0</v>
      </c>
      <c r="BI145" s="18">
        <f t="shared" si="139"/>
        <v>0</v>
      </c>
      <c r="BJ145" s="18">
        <f t="shared" si="139"/>
        <v>0</v>
      </c>
      <c r="BK145" s="18">
        <f t="shared" si="139"/>
        <v>0</v>
      </c>
      <c r="BL145" s="19">
        <f t="shared" si="139"/>
        <v>0</v>
      </c>
      <c r="BM145" s="19">
        <f t="shared" si="139"/>
        <v>0</v>
      </c>
      <c r="BN145" s="17">
        <f t="shared" ref="BN145:BS145" si="140">SUM(BN11:BN144)</f>
        <v>0</v>
      </c>
      <c r="BO145" s="17">
        <f t="shared" si="140"/>
        <v>0</v>
      </c>
      <c r="BP145" s="17">
        <f t="shared" si="140"/>
        <v>0</v>
      </c>
      <c r="BQ145" s="17">
        <f t="shared" si="140"/>
        <v>0</v>
      </c>
      <c r="BR145" s="17">
        <f t="shared" si="140"/>
        <v>0</v>
      </c>
      <c r="BS145" s="17">
        <f t="shared" si="140"/>
        <v>0</v>
      </c>
    </row>
    <row r="146" spans="1:71" x14ac:dyDescent="0.2">
      <c r="A146" s="21"/>
      <c r="B146" s="22"/>
      <c r="C146" s="22"/>
      <c r="D146" s="22"/>
      <c r="E146" s="23"/>
      <c r="F146" s="23"/>
      <c r="G146" s="23"/>
      <c r="H146" s="11"/>
      <c r="I146" s="11"/>
      <c r="J146" s="11"/>
      <c r="K146" s="24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4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6"/>
      <c r="BM146" s="26"/>
      <c r="BN146" s="25"/>
      <c r="BO146" s="25"/>
      <c r="BP146" s="25"/>
      <c r="BQ146" s="25"/>
      <c r="BR146" s="4"/>
      <c r="BS146" s="4"/>
    </row>
    <row r="147" spans="1:71" x14ac:dyDescent="0.2">
      <c r="A147" s="27"/>
      <c r="B147" s="27"/>
      <c r="C147" s="27"/>
      <c r="D147" s="27"/>
      <c r="E147" s="27"/>
      <c r="F147" s="27"/>
      <c r="G147" s="27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9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30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 x14ac:dyDescent="0.2">
      <c r="A148" s="27"/>
      <c r="B148" s="27"/>
      <c r="C148" s="27"/>
      <c r="D148" s="27"/>
      <c r="E148" s="27"/>
      <c r="F148" s="27"/>
      <c r="G148" s="27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">
      <c r="A149" s="27"/>
      <c r="B149" s="27"/>
      <c r="C149" s="27"/>
      <c r="D149" s="27"/>
      <c r="E149" s="27"/>
      <c r="F149" s="27"/>
      <c r="G149" s="27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">
      <c r="A150" s="27"/>
      <c r="B150" s="27"/>
      <c r="C150" s="27"/>
      <c r="D150" s="27"/>
      <c r="E150" s="27"/>
      <c r="F150" s="27"/>
      <c r="G150" s="27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9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">
      <c r="A151" s="27"/>
      <c r="B151" s="27"/>
      <c r="C151" s="27"/>
      <c r="D151" s="27"/>
      <c r="E151" s="27"/>
      <c r="F151" s="27"/>
      <c r="G151" s="27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9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">
      <c r="A162" s="2"/>
      <c r="B162" s="2"/>
      <c r="C162" s="2"/>
      <c r="D162" s="2"/>
      <c r="E162" s="2"/>
      <c r="F162" s="2"/>
      <c r="G162" s="2"/>
      <c r="AQ162" s="2"/>
      <c r="AR162" s="2"/>
      <c r="AS162" s="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</row>
    <row r="163" spans="1:71" x14ac:dyDescent="0.2">
      <c r="A163" s="2"/>
      <c r="B163" s="2"/>
      <c r="C163" s="2"/>
      <c r="D163" s="2"/>
      <c r="E163" s="2"/>
      <c r="F163" s="2"/>
      <c r="G163" s="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</row>
    <row r="164" spans="1:71" x14ac:dyDescent="0.2">
      <c r="A164" s="2"/>
      <c r="B164" s="2"/>
      <c r="C164" s="2"/>
      <c r="D164" s="2"/>
      <c r="E164" s="2"/>
      <c r="F164" s="2"/>
      <c r="G164" s="2"/>
      <c r="AQ164" s="2"/>
      <c r="AR164" s="2"/>
      <c r="AS164" s="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</row>
    <row r="165" spans="1:71" x14ac:dyDescent="0.2"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</row>
    <row r="166" spans="1:71" x14ac:dyDescent="0.2"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</row>
    <row r="167" spans="1:71" x14ac:dyDescent="0.2"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</row>
    <row r="168" spans="1:71" x14ac:dyDescent="0.2"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</row>
    <row r="169" spans="1:71" x14ac:dyDescent="0.2"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</row>
    <row r="170" spans="1:71" x14ac:dyDescent="0.2"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</row>
    <row r="171" spans="1:71" x14ac:dyDescent="0.2"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</row>
    <row r="172" spans="1:71" x14ac:dyDescent="0.2"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</row>
    <row r="173" spans="1:71" x14ac:dyDescent="0.2"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</row>
    <row r="174" spans="1:71" x14ac:dyDescent="0.2"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</row>
    <row r="175" spans="1:71" x14ac:dyDescent="0.2"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</row>
    <row r="176" spans="1:71" x14ac:dyDescent="0.2"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</row>
    <row r="177" spans="57:69" x14ac:dyDescent="0.2"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</row>
    <row r="178" spans="57:69" x14ac:dyDescent="0.2"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</row>
    <row r="179" spans="57:69" x14ac:dyDescent="0.2"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</row>
    <row r="180" spans="57:69" x14ac:dyDescent="0.2"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</row>
    <row r="181" spans="57:69" x14ac:dyDescent="0.2"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</row>
    <row r="182" spans="57:69" x14ac:dyDescent="0.2"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</row>
    <row r="183" spans="57:69" x14ac:dyDescent="0.2"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</row>
    <row r="184" spans="57:69" x14ac:dyDescent="0.2"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</row>
    <row r="185" spans="57:69" x14ac:dyDescent="0.2"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</row>
    <row r="186" spans="57:69" x14ac:dyDescent="0.2"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</row>
    <row r="187" spans="57:69" x14ac:dyDescent="0.2"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</row>
    <row r="188" spans="57:69" x14ac:dyDescent="0.2"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</row>
    <row r="189" spans="57:69" x14ac:dyDescent="0.2"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</row>
    <row r="190" spans="57:69" x14ac:dyDescent="0.2"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</row>
    <row r="191" spans="57:69" x14ac:dyDescent="0.2"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</row>
    <row r="192" spans="57:69" x14ac:dyDescent="0.2"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</row>
    <row r="193" spans="57:69" x14ac:dyDescent="0.2"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</row>
    <row r="194" spans="57:69" x14ac:dyDescent="0.2"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</row>
    <row r="195" spans="57:69" x14ac:dyDescent="0.2"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</row>
    <row r="196" spans="57:69" x14ac:dyDescent="0.2"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</row>
    <row r="197" spans="57:69" x14ac:dyDescent="0.2"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</row>
    <row r="198" spans="57:69" x14ac:dyDescent="0.2"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</row>
    <row r="199" spans="57:69" x14ac:dyDescent="0.2"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</row>
    <row r="200" spans="57:69" x14ac:dyDescent="0.2"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</row>
    <row r="201" spans="57:69" x14ac:dyDescent="0.2"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</row>
    <row r="202" spans="57:69" x14ac:dyDescent="0.2"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</row>
    <row r="203" spans="57:69" x14ac:dyDescent="0.2"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</row>
    <row r="204" spans="57:69" x14ac:dyDescent="0.2"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</row>
    <row r="205" spans="57:69" x14ac:dyDescent="0.2"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</row>
    <row r="206" spans="57:69" x14ac:dyDescent="0.2"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</row>
    <row r="207" spans="57:69" x14ac:dyDescent="0.2"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</row>
    <row r="208" spans="57:69" x14ac:dyDescent="0.2"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</row>
    <row r="209" spans="57:69" x14ac:dyDescent="0.2"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</row>
    <row r="210" spans="57:69" x14ac:dyDescent="0.2"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</row>
    <row r="211" spans="57:69" x14ac:dyDescent="0.2"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</row>
    <row r="212" spans="57:69" x14ac:dyDescent="0.2"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</row>
    <row r="213" spans="57:69" x14ac:dyDescent="0.2"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</row>
    <row r="214" spans="57:69" x14ac:dyDescent="0.2"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</row>
    <row r="215" spans="57:69" x14ac:dyDescent="0.2"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</row>
    <row r="216" spans="57:69" x14ac:dyDescent="0.2"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</row>
    <row r="217" spans="57:69" x14ac:dyDescent="0.2"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</row>
    <row r="218" spans="57:69" x14ac:dyDescent="0.2"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</row>
    <row r="219" spans="57:69" x14ac:dyDescent="0.2"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</row>
    <row r="220" spans="57:69" x14ac:dyDescent="0.2"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</row>
    <row r="221" spans="57:69" x14ac:dyDescent="0.2"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</row>
    <row r="222" spans="57:69" x14ac:dyDescent="0.2"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</row>
    <row r="223" spans="57:69" x14ac:dyDescent="0.2"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</row>
    <row r="224" spans="57:69" x14ac:dyDescent="0.2"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</row>
    <row r="225" spans="57:69" x14ac:dyDescent="0.2"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</row>
    <row r="226" spans="57:69" x14ac:dyDescent="0.2"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</row>
    <row r="227" spans="57:69" x14ac:dyDescent="0.2"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</row>
    <row r="228" spans="57:69" x14ac:dyDescent="0.2"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</row>
    <row r="229" spans="57:69" x14ac:dyDescent="0.2"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</row>
    <row r="230" spans="57:69" x14ac:dyDescent="0.2"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</row>
    <row r="231" spans="57:69" x14ac:dyDescent="0.2"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</row>
    <row r="232" spans="57:69" x14ac:dyDescent="0.2"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</row>
    <row r="233" spans="57:69" x14ac:dyDescent="0.2"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</row>
    <row r="234" spans="57:69" x14ac:dyDescent="0.2"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</row>
    <row r="235" spans="57:69" x14ac:dyDescent="0.2"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</row>
  </sheetData>
  <sheetProtection selectLockedCells="1" selectUnlockedCells="1"/>
  <mergeCells count="100">
    <mergeCell ref="BQ7:BQ9"/>
    <mergeCell ref="BR7:BR9"/>
    <mergeCell ref="AK7:AM7"/>
    <mergeCell ref="AN7:AP7"/>
    <mergeCell ref="AQ7:AS7"/>
    <mergeCell ref="AT7:AT9"/>
    <mergeCell ref="BI8:BK8"/>
    <mergeCell ref="AV7:AV9"/>
    <mergeCell ref="AL8:AL9"/>
    <mergeCell ref="AS8:AS9"/>
    <mergeCell ref="BH8:BH9"/>
    <mergeCell ref="BO7:BO9"/>
    <mergeCell ref="AW8:AW9"/>
    <mergeCell ref="AX8:AZ8"/>
    <mergeCell ref="BP7:BP9"/>
    <mergeCell ref="AJ8:AJ9"/>
    <mergeCell ref="AK8:AK9"/>
    <mergeCell ref="BA8:BC8"/>
    <mergeCell ref="BD8:BD9"/>
    <mergeCell ref="BE8:BG8"/>
    <mergeCell ref="AB7:AD7"/>
    <mergeCell ref="AF8:AF9"/>
    <mergeCell ref="AI8:AI9"/>
    <mergeCell ref="AH6:AM6"/>
    <mergeCell ref="BS7:BS9"/>
    <mergeCell ref="AW7:BH7"/>
    <mergeCell ref="BI7:BK7"/>
    <mergeCell ref="BL7:BL9"/>
    <mergeCell ref="BM7:BM9"/>
    <mergeCell ref="BN7:BN9"/>
    <mergeCell ref="E7:E9"/>
    <mergeCell ref="F7:F9"/>
    <mergeCell ref="G7:G9"/>
    <mergeCell ref="H7:H9"/>
    <mergeCell ref="I7:I9"/>
    <mergeCell ref="AU7:AU9"/>
    <mergeCell ref="AG8:AG9"/>
    <mergeCell ref="AP8:AP9"/>
    <mergeCell ref="AQ8:AQ9"/>
    <mergeCell ref="AR8:AR9"/>
    <mergeCell ref="K3:K9"/>
    <mergeCell ref="L3:R3"/>
    <mergeCell ref="AE7:AG7"/>
    <mergeCell ref="AH7:AJ7"/>
    <mergeCell ref="AB8:AB9"/>
    <mergeCell ref="AC8:AC9"/>
    <mergeCell ref="AD8:AD9"/>
    <mergeCell ref="AH8:AH9"/>
    <mergeCell ref="N6:N9"/>
    <mergeCell ref="O6:O9"/>
    <mergeCell ref="Z7:Z9"/>
    <mergeCell ref="S3:S9"/>
    <mergeCell ref="T3:T9"/>
    <mergeCell ref="U3:U9"/>
    <mergeCell ref="AT5:AV6"/>
    <mergeCell ref="AW5:BK6"/>
    <mergeCell ref="AM8:AM9"/>
    <mergeCell ref="AN8:AN9"/>
    <mergeCell ref="AO8:AO9"/>
    <mergeCell ref="AA7:AA9"/>
    <mergeCell ref="A1:BS1"/>
    <mergeCell ref="A2:A9"/>
    <mergeCell ref="B2:B9"/>
    <mergeCell ref="C2:R2"/>
    <mergeCell ref="S2:U2"/>
    <mergeCell ref="BL3:BM6"/>
    <mergeCell ref="BP4:BQ6"/>
    <mergeCell ref="BN4:BO6"/>
    <mergeCell ref="J7:J9"/>
    <mergeCell ref="Y7:Y9"/>
    <mergeCell ref="BN3:BS3"/>
    <mergeCell ref="E4:F6"/>
    <mergeCell ref="G4:H6"/>
    <mergeCell ref="I4:J6"/>
    <mergeCell ref="AT3:BK4"/>
    <mergeCell ref="AB6:AG6"/>
    <mergeCell ref="V4:X4"/>
    <mergeCell ref="AN6:AS6"/>
    <mergeCell ref="L4:Q5"/>
    <mergeCell ref="R4:R9"/>
    <mergeCell ref="V2:BK2"/>
    <mergeCell ref="BL2:BS2"/>
    <mergeCell ref="P6:P9"/>
    <mergeCell ref="Q6:Q9"/>
    <mergeCell ref="W7:W9"/>
    <mergeCell ref="X7:X9"/>
    <mergeCell ref="BR4:BS6"/>
    <mergeCell ref="V5:X6"/>
    <mergeCell ref="Y5:AA6"/>
    <mergeCell ref="AB5:AS5"/>
    <mergeCell ref="C3:C9"/>
    <mergeCell ref="D3:D9"/>
    <mergeCell ref="E3:J3"/>
    <mergeCell ref="V3:AS3"/>
    <mergeCell ref="Y4:AA4"/>
    <mergeCell ref="AB4:AS4"/>
    <mergeCell ref="L6:L9"/>
    <mergeCell ref="M6:M9"/>
    <mergeCell ref="V7:V9"/>
    <mergeCell ref="AE8:AE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46"/>
  <sheetViews>
    <sheetView showGridLines="0" topLeftCell="A7" zoomScale="55" zoomScaleNormal="55" workbookViewId="0">
      <selection activeCell="AX56" sqref="AX56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hidden="1" customWidth="1"/>
    <col min="20" max="20" width="14" style="2" hidden="1" customWidth="1"/>
    <col min="21" max="21" width="12.7109375" style="2" hidden="1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48" width="12.28515625" style="1" hidden="1" customWidth="1"/>
    <col min="49" max="52" width="12.28515625" style="1" customWidth="1"/>
    <col min="53" max="55" width="11.85546875" style="1" hidden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116</v>
      </c>
      <c r="B11" s="9">
        <f t="shared" ref="B11:B30" si="0">C11+K11</f>
        <v>1</v>
      </c>
      <c r="C11" s="9">
        <f t="shared" ref="C11:C30" si="1">E11+G11+I11</f>
        <v>0</v>
      </c>
      <c r="D11" s="9">
        <f t="shared" ref="D11:D30" si="2">F11+H11+J11</f>
        <v>0</v>
      </c>
      <c r="E11" s="8"/>
      <c r="F11" s="8"/>
      <c r="G11" s="8"/>
      <c r="H11" s="8"/>
      <c r="I11" s="8"/>
      <c r="J11" s="8"/>
      <c r="K11" s="8">
        <f t="shared" ref="K11:K55" si="3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S30" si="4">V11+AT11</f>
        <v>55</v>
      </c>
      <c r="T11" s="12">
        <f t="shared" ref="T11:T30" si="5">W11+AU11</f>
        <v>55</v>
      </c>
      <c r="U11" s="12">
        <f t="shared" ref="U11:U30" si="6">X11+AV11</f>
        <v>0</v>
      </c>
      <c r="V11" s="12">
        <f t="shared" ref="V11:V30" si="7">AB11+AH11+AN11</f>
        <v>0</v>
      </c>
      <c r="W11" s="11">
        <f t="shared" ref="W11:W30" si="8">AC11+AI11+AO11</f>
        <v>0</v>
      </c>
      <c r="X11" s="11">
        <f t="shared" ref="X11:X30" si="9">AD11+AJ11+AP11</f>
        <v>0</v>
      </c>
      <c r="Y11" s="11">
        <f t="shared" ref="Y11:Y30" si="10">AE11+AK11+AQ11</f>
        <v>0</v>
      </c>
      <c r="Z11" s="11">
        <f t="shared" ref="Z11:Z30" si="11">AF11+AL11+AR11</f>
        <v>0</v>
      </c>
      <c r="AA11" s="11">
        <f t="shared" ref="AA11:AA30" si="12">AG11+AM11+AS134</f>
        <v>0</v>
      </c>
      <c r="AB11" s="11"/>
      <c r="AC11" s="11"/>
      <c r="AD11" s="11">
        <f t="shared" ref="AD11:AD55" si="13">AB11-AC11</f>
        <v>0</v>
      </c>
      <c r="AE11" s="12"/>
      <c r="AF11" s="11"/>
      <c r="AG11" s="11">
        <f t="shared" ref="AG11:AG55" si="14">AE11-AF11</f>
        <v>0</v>
      </c>
      <c r="AH11" s="12"/>
      <c r="AI11" s="12"/>
      <c r="AJ11" s="12">
        <f t="shared" ref="AJ11:AJ55" si="15">AH11-AI11</f>
        <v>0</v>
      </c>
      <c r="AK11" s="12"/>
      <c r="AL11" s="12"/>
      <c r="AM11" s="12">
        <f t="shared" ref="AM11:AM55" si="16">AK11-AL11</f>
        <v>0</v>
      </c>
      <c r="AN11" s="12"/>
      <c r="AO11" s="12"/>
      <c r="AP11" s="12">
        <f t="shared" ref="AP11:AP55" si="17">AN11-AO11</f>
        <v>0</v>
      </c>
      <c r="AQ11" s="12"/>
      <c r="AR11" s="12"/>
      <c r="AS11" s="12">
        <f t="shared" ref="AS11:AS55" si="18">AQ11-AR11</f>
        <v>0</v>
      </c>
      <c r="AT11" s="12">
        <f t="shared" ref="AT11:AT55" si="19">AW11+AX11+BA11+BD11+BE11+BH11+BI11</f>
        <v>55</v>
      </c>
      <c r="AU11" s="12">
        <f t="shared" ref="AU11:AU55" si="20">AW11+AY11+BB11+BD11+BF11+BH11+BJ11</f>
        <v>55</v>
      </c>
      <c r="AV11" s="12">
        <f t="shared" ref="AV11:AV55" si="21">AZ11+BC11+BG11+BK11</f>
        <v>0</v>
      </c>
      <c r="AW11" s="12"/>
      <c r="AX11" s="12">
        <v>55</v>
      </c>
      <c r="AY11" s="12">
        <f>AX11</f>
        <v>55</v>
      </c>
      <c r="AZ11" s="12">
        <f t="shared" ref="AZ11:AZ55" si="22">AX11-AY11</f>
        <v>0</v>
      </c>
      <c r="BA11" s="12"/>
      <c r="BB11" s="12"/>
      <c r="BC11" s="12">
        <f t="shared" ref="BC11:BC55" si="23">BA11-BB11</f>
        <v>0</v>
      </c>
      <c r="BD11" s="12"/>
      <c r="BE11" s="13"/>
      <c r="BF11" s="13"/>
      <c r="BG11" s="13">
        <f t="shared" ref="BG11:BG55" si="24">BE11-BF11</f>
        <v>0</v>
      </c>
      <c r="BH11" s="13"/>
      <c r="BI11" s="13"/>
      <c r="BJ11" s="13"/>
      <c r="BK11" s="13">
        <f t="shared" ref="BK11:BK55" si="25">BI11-BJ11</f>
        <v>0</v>
      </c>
      <c r="BL11" s="33">
        <f t="shared" ref="BL11:BL30" si="26">BN11+BP11+BR11</f>
        <v>0</v>
      </c>
      <c r="BM11" s="34">
        <f t="shared" ref="BM11:BM30" si="27"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117</v>
      </c>
      <c r="B12" s="9">
        <f t="shared" si="0"/>
        <v>1</v>
      </c>
      <c r="C12" s="9">
        <f t="shared" si="1"/>
        <v>1</v>
      </c>
      <c r="D12" s="9">
        <f t="shared" si="2"/>
        <v>0</v>
      </c>
      <c r="E12" s="8"/>
      <c r="F12" s="8"/>
      <c r="G12" s="8">
        <v>1</v>
      </c>
      <c r="H12" s="8"/>
      <c r="I12" s="8"/>
      <c r="J12" s="8"/>
      <c r="K12" s="8">
        <f t="shared" si="3"/>
        <v>0</v>
      </c>
      <c r="L12" s="8"/>
      <c r="M12" s="9"/>
      <c r="N12" s="9"/>
      <c r="O12" s="10"/>
      <c r="P12" s="10"/>
      <c r="Q12" s="10"/>
      <c r="R12" s="10"/>
      <c r="S12" s="11">
        <f t="shared" si="4"/>
        <v>219.39099999999999</v>
      </c>
      <c r="T12" s="12">
        <f t="shared" si="5"/>
        <v>208.39439999999999</v>
      </c>
      <c r="U12" s="12">
        <f t="shared" si="6"/>
        <v>10.996600000000001</v>
      </c>
      <c r="V12" s="12">
        <f t="shared" si="7"/>
        <v>219.39099999999999</v>
      </c>
      <c r="W12" s="11">
        <f t="shared" si="8"/>
        <v>208.39439999999999</v>
      </c>
      <c r="X12" s="11">
        <f t="shared" si="9"/>
        <v>10.996600000000001</v>
      </c>
      <c r="Y12" s="11">
        <f t="shared" si="10"/>
        <v>0</v>
      </c>
      <c r="Z12" s="11">
        <f t="shared" si="11"/>
        <v>0</v>
      </c>
      <c r="AA12" s="11">
        <f t="shared" si="12"/>
        <v>0</v>
      </c>
      <c r="AB12" s="11"/>
      <c r="AC12" s="11"/>
      <c r="AD12" s="11">
        <f t="shared" si="13"/>
        <v>0</v>
      </c>
      <c r="AE12" s="12"/>
      <c r="AF12" s="11"/>
      <c r="AG12" s="11">
        <f t="shared" si="14"/>
        <v>0</v>
      </c>
      <c r="AH12" s="12">
        <v>219.39099999999999</v>
      </c>
      <c r="AI12" s="12">
        <v>208.39439999999999</v>
      </c>
      <c r="AJ12" s="12">
        <f t="shared" si="15"/>
        <v>10.996600000000001</v>
      </c>
      <c r="AK12" s="12"/>
      <c r="AL12" s="12"/>
      <c r="AM12" s="12">
        <f t="shared" si="16"/>
        <v>0</v>
      </c>
      <c r="AN12" s="12"/>
      <c r="AO12" s="12"/>
      <c r="AP12" s="12">
        <f t="shared" si="17"/>
        <v>0</v>
      </c>
      <c r="AQ12" s="12"/>
      <c r="AR12" s="12"/>
      <c r="AS12" s="12">
        <f t="shared" si="18"/>
        <v>0</v>
      </c>
      <c r="AT12" s="12">
        <f t="shared" si="19"/>
        <v>0</v>
      </c>
      <c r="AU12" s="12">
        <f t="shared" si="20"/>
        <v>0</v>
      </c>
      <c r="AV12" s="12">
        <f t="shared" si="21"/>
        <v>0</v>
      </c>
      <c r="AW12" s="12"/>
      <c r="AX12" s="12"/>
      <c r="AY12" s="12"/>
      <c r="AZ12" s="12">
        <f t="shared" si="22"/>
        <v>0</v>
      </c>
      <c r="BA12" s="12"/>
      <c r="BB12" s="12"/>
      <c r="BC12" s="12">
        <f t="shared" si="23"/>
        <v>0</v>
      </c>
      <c r="BD12" s="12"/>
      <c r="BE12" s="13"/>
      <c r="BF12" s="13"/>
      <c r="BG12" s="13">
        <f t="shared" si="24"/>
        <v>0</v>
      </c>
      <c r="BH12" s="13"/>
      <c r="BI12" s="13"/>
      <c r="BJ12" s="13"/>
      <c r="BK12" s="13">
        <f t="shared" si="25"/>
        <v>0</v>
      </c>
      <c r="BL12" s="33">
        <f t="shared" si="26"/>
        <v>2</v>
      </c>
      <c r="BM12" s="34">
        <f t="shared" si="27"/>
        <v>2</v>
      </c>
      <c r="BN12" s="14"/>
      <c r="BO12" s="11"/>
      <c r="BP12" s="15">
        <v>2</v>
      </c>
      <c r="BQ12" s="15">
        <v>2</v>
      </c>
      <c r="BR12" s="15"/>
      <c r="BS12" s="15"/>
    </row>
    <row r="13" spans="1:71" s="4" customFormat="1" ht="23.25" customHeight="1" x14ac:dyDescent="0.2">
      <c r="A13" s="8" t="s">
        <v>118</v>
      </c>
      <c r="B13" s="9">
        <f t="shared" si="0"/>
        <v>1</v>
      </c>
      <c r="C13" s="9">
        <f t="shared" si="1"/>
        <v>1</v>
      </c>
      <c r="D13" s="9">
        <f t="shared" si="2"/>
        <v>0</v>
      </c>
      <c r="E13" s="8"/>
      <c r="F13" s="8"/>
      <c r="G13" s="8">
        <v>1</v>
      </c>
      <c r="H13" s="8"/>
      <c r="I13" s="8"/>
      <c r="J13" s="8"/>
      <c r="K13" s="8">
        <f t="shared" si="3"/>
        <v>0</v>
      </c>
      <c r="L13" s="8"/>
      <c r="M13" s="9"/>
      <c r="N13" s="9"/>
      <c r="O13" s="10"/>
      <c r="P13" s="10"/>
      <c r="Q13" s="10"/>
      <c r="R13" s="10"/>
      <c r="S13" s="11">
        <f t="shared" si="4"/>
        <v>2000</v>
      </c>
      <c r="T13" s="12">
        <f t="shared" si="5"/>
        <v>1980</v>
      </c>
      <c r="U13" s="12">
        <f t="shared" si="6"/>
        <v>20</v>
      </c>
      <c r="V13" s="12">
        <f t="shared" si="7"/>
        <v>2000</v>
      </c>
      <c r="W13" s="11">
        <f t="shared" si="8"/>
        <v>1980</v>
      </c>
      <c r="X13" s="11">
        <f t="shared" si="9"/>
        <v>20</v>
      </c>
      <c r="Y13" s="11">
        <f t="shared" si="10"/>
        <v>0</v>
      </c>
      <c r="Z13" s="11">
        <f t="shared" si="11"/>
        <v>0</v>
      </c>
      <c r="AA13" s="11">
        <f t="shared" si="12"/>
        <v>0</v>
      </c>
      <c r="AB13" s="11"/>
      <c r="AC13" s="11"/>
      <c r="AD13" s="11">
        <f t="shared" si="13"/>
        <v>0</v>
      </c>
      <c r="AE13" s="12"/>
      <c r="AF13" s="11"/>
      <c r="AG13" s="11">
        <f t="shared" si="14"/>
        <v>0</v>
      </c>
      <c r="AH13" s="12">
        <v>2000</v>
      </c>
      <c r="AI13" s="12">
        <v>1980</v>
      </c>
      <c r="AJ13" s="12">
        <f t="shared" si="15"/>
        <v>20</v>
      </c>
      <c r="AK13" s="12"/>
      <c r="AL13" s="12"/>
      <c r="AM13" s="12">
        <f t="shared" si="16"/>
        <v>0</v>
      </c>
      <c r="AN13" s="12"/>
      <c r="AO13" s="12"/>
      <c r="AP13" s="12">
        <f t="shared" si="17"/>
        <v>0</v>
      </c>
      <c r="AQ13" s="12"/>
      <c r="AR13" s="12"/>
      <c r="AS13" s="12">
        <f t="shared" si="18"/>
        <v>0</v>
      </c>
      <c r="AT13" s="12">
        <f t="shared" si="19"/>
        <v>0</v>
      </c>
      <c r="AU13" s="12">
        <f t="shared" si="20"/>
        <v>0</v>
      </c>
      <c r="AV13" s="12">
        <f t="shared" si="21"/>
        <v>0</v>
      </c>
      <c r="AW13" s="12"/>
      <c r="AX13" s="12"/>
      <c r="AY13" s="12"/>
      <c r="AZ13" s="12">
        <f t="shared" si="22"/>
        <v>0</v>
      </c>
      <c r="BA13" s="12"/>
      <c r="BB13" s="12"/>
      <c r="BC13" s="12">
        <f t="shared" si="23"/>
        <v>0</v>
      </c>
      <c r="BD13" s="12"/>
      <c r="BE13" s="13"/>
      <c r="BF13" s="13"/>
      <c r="BG13" s="13">
        <f t="shared" si="24"/>
        <v>0</v>
      </c>
      <c r="BH13" s="13"/>
      <c r="BI13" s="13"/>
      <c r="BJ13" s="13"/>
      <c r="BK13" s="13">
        <f t="shared" si="25"/>
        <v>0</v>
      </c>
      <c r="BL13" s="33">
        <f t="shared" si="26"/>
        <v>2</v>
      </c>
      <c r="BM13" s="34">
        <f t="shared" si="27"/>
        <v>2</v>
      </c>
      <c r="BN13" s="14"/>
      <c r="BO13" s="11"/>
      <c r="BP13" s="15">
        <v>2</v>
      </c>
      <c r="BQ13" s="15">
        <v>2</v>
      </c>
      <c r="BR13" s="15"/>
      <c r="BS13" s="15"/>
    </row>
    <row r="14" spans="1:71" s="4" customFormat="1" ht="21" customHeight="1" x14ac:dyDescent="0.2">
      <c r="A14" s="8" t="s">
        <v>119</v>
      </c>
      <c r="B14" s="9">
        <f t="shared" si="0"/>
        <v>1</v>
      </c>
      <c r="C14" s="9">
        <f t="shared" si="1"/>
        <v>0</v>
      </c>
      <c r="D14" s="9">
        <f t="shared" si="2"/>
        <v>0</v>
      </c>
      <c r="E14" s="8"/>
      <c r="F14" s="8"/>
      <c r="G14" s="8"/>
      <c r="H14" s="8"/>
      <c r="I14" s="8"/>
      <c r="J14" s="8"/>
      <c r="K14" s="8">
        <f t="shared" si="3"/>
        <v>1</v>
      </c>
      <c r="L14" s="8"/>
      <c r="M14" s="9"/>
      <c r="N14" s="9"/>
      <c r="O14" s="10"/>
      <c r="P14" s="10"/>
      <c r="Q14" s="10">
        <v>1</v>
      </c>
      <c r="R14" s="10"/>
      <c r="S14" s="11">
        <f t="shared" si="4"/>
        <v>30</v>
      </c>
      <c r="T14" s="12">
        <f t="shared" si="5"/>
        <v>30</v>
      </c>
      <c r="U14" s="12">
        <f t="shared" si="6"/>
        <v>0</v>
      </c>
      <c r="V14" s="12">
        <f t="shared" si="7"/>
        <v>0</v>
      </c>
      <c r="W14" s="11">
        <f t="shared" si="8"/>
        <v>0</v>
      </c>
      <c r="X14" s="11">
        <f t="shared" si="9"/>
        <v>0</v>
      </c>
      <c r="Y14" s="11">
        <f t="shared" si="10"/>
        <v>0</v>
      </c>
      <c r="Z14" s="11">
        <f t="shared" si="11"/>
        <v>0</v>
      </c>
      <c r="AA14" s="11">
        <f t="shared" si="12"/>
        <v>0</v>
      </c>
      <c r="AB14" s="11"/>
      <c r="AC14" s="11"/>
      <c r="AD14" s="11">
        <f t="shared" si="13"/>
        <v>0</v>
      </c>
      <c r="AE14" s="12"/>
      <c r="AF14" s="11"/>
      <c r="AG14" s="11">
        <f t="shared" si="14"/>
        <v>0</v>
      </c>
      <c r="AH14" s="12"/>
      <c r="AI14" s="12"/>
      <c r="AJ14" s="12">
        <f t="shared" si="15"/>
        <v>0</v>
      </c>
      <c r="AK14" s="12"/>
      <c r="AL14" s="12"/>
      <c r="AM14" s="12">
        <f t="shared" si="16"/>
        <v>0</v>
      </c>
      <c r="AN14" s="12"/>
      <c r="AO14" s="12"/>
      <c r="AP14" s="12">
        <f t="shared" si="17"/>
        <v>0</v>
      </c>
      <c r="AQ14" s="12"/>
      <c r="AR14" s="12"/>
      <c r="AS14" s="12">
        <f t="shared" si="18"/>
        <v>0</v>
      </c>
      <c r="AT14" s="12">
        <f t="shared" si="19"/>
        <v>30</v>
      </c>
      <c r="AU14" s="12">
        <f t="shared" si="20"/>
        <v>30</v>
      </c>
      <c r="AV14" s="12">
        <f t="shared" si="21"/>
        <v>0</v>
      </c>
      <c r="AW14" s="12"/>
      <c r="AX14" s="12"/>
      <c r="AY14" s="12"/>
      <c r="AZ14" s="12">
        <f t="shared" si="22"/>
        <v>0</v>
      </c>
      <c r="BA14" s="12"/>
      <c r="BB14" s="12"/>
      <c r="BC14" s="12">
        <f t="shared" si="23"/>
        <v>0</v>
      </c>
      <c r="BD14" s="12"/>
      <c r="BE14" s="13"/>
      <c r="BF14" s="13"/>
      <c r="BG14" s="13">
        <f t="shared" si="24"/>
        <v>0</v>
      </c>
      <c r="BH14" s="13">
        <v>30</v>
      </c>
      <c r="BI14" s="13"/>
      <c r="BJ14" s="13"/>
      <c r="BK14" s="13">
        <f t="shared" si="25"/>
        <v>0</v>
      </c>
      <c r="BL14" s="33">
        <f t="shared" si="26"/>
        <v>0</v>
      </c>
      <c r="BM14" s="34">
        <f t="shared" si="27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120</v>
      </c>
      <c r="B15" s="9">
        <f t="shared" si="0"/>
        <v>1</v>
      </c>
      <c r="C15" s="9">
        <f t="shared" si="1"/>
        <v>0</v>
      </c>
      <c r="D15" s="9">
        <f t="shared" si="2"/>
        <v>0</v>
      </c>
      <c r="E15" s="8"/>
      <c r="F15" s="8"/>
      <c r="G15" s="8"/>
      <c r="H15" s="8"/>
      <c r="I15" s="8"/>
      <c r="J15" s="8"/>
      <c r="K15" s="8">
        <f t="shared" si="3"/>
        <v>1</v>
      </c>
      <c r="L15" s="8"/>
      <c r="M15" s="9"/>
      <c r="N15" s="9"/>
      <c r="O15" s="10"/>
      <c r="P15" s="10"/>
      <c r="Q15" s="10">
        <v>1</v>
      </c>
      <c r="R15" s="10"/>
      <c r="S15" s="11">
        <f t="shared" si="4"/>
        <v>7.7313599999999996</v>
      </c>
      <c r="T15" s="12">
        <f t="shared" si="5"/>
        <v>7.7313599999999996</v>
      </c>
      <c r="U15" s="12">
        <f t="shared" si="6"/>
        <v>0</v>
      </c>
      <c r="V15" s="12">
        <f t="shared" si="7"/>
        <v>0</v>
      </c>
      <c r="W15" s="11">
        <f t="shared" si="8"/>
        <v>0</v>
      </c>
      <c r="X15" s="11">
        <f t="shared" si="9"/>
        <v>0</v>
      </c>
      <c r="Y15" s="11">
        <f t="shared" si="10"/>
        <v>0</v>
      </c>
      <c r="Z15" s="11">
        <f t="shared" si="11"/>
        <v>0</v>
      </c>
      <c r="AA15" s="11">
        <f t="shared" si="12"/>
        <v>0</v>
      </c>
      <c r="AB15" s="11"/>
      <c r="AC15" s="11"/>
      <c r="AD15" s="11">
        <f t="shared" si="13"/>
        <v>0</v>
      </c>
      <c r="AE15" s="12"/>
      <c r="AF15" s="11"/>
      <c r="AG15" s="11">
        <f t="shared" si="14"/>
        <v>0</v>
      </c>
      <c r="AH15" s="12"/>
      <c r="AI15" s="12"/>
      <c r="AJ15" s="12">
        <f t="shared" si="15"/>
        <v>0</v>
      </c>
      <c r="AK15" s="12"/>
      <c r="AL15" s="12"/>
      <c r="AM15" s="12">
        <f t="shared" si="16"/>
        <v>0</v>
      </c>
      <c r="AN15" s="12"/>
      <c r="AO15" s="12"/>
      <c r="AP15" s="12">
        <f t="shared" si="17"/>
        <v>0</v>
      </c>
      <c r="AQ15" s="12"/>
      <c r="AR15" s="12"/>
      <c r="AS15" s="12">
        <f t="shared" si="18"/>
        <v>0</v>
      </c>
      <c r="AT15" s="12">
        <f t="shared" si="19"/>
        <v>7.7313599999999996</v>
      </c>
      <c r="AU15" s="12">
        <f t="shared" si="20"/>
        <v>7.7313599999999996</v>
      </c>
      <c r="AV15" s="12">
        <f t="shared" si="21"/>
        <v>0</v>
      </c>
      <c r="AW15" s="12"/>
      <c r="AX15" s="12"/>
      <c r="AY15" s="12"/>
      <c r="AZ15" s="12">
        <f t="shared" si="22"/>
        <v>0</v>
      </c>
      <c r="BA15" s="12"/>
      <c r="BB15" s="12"/>
      <c r="BC15" s="12">
        <f t="shared" si="23"/>
        <v>0</v>
      </c>
      <c r="BD15" s="12"/>
      <c r="BE15" s="13"/>
      <c r="BF15" s="13"/>
      <c r="BG15" s="13">
        <f t="shared" si="24"/>
        <v>0</v>
      </c>
      <c r="BH15" s="13">
        <v>7.7313599999999996</v>
      </c>
      <c r="BI15" s="13"/>
      <c r="BJ15" s="13"/>
      <c r="BK15" s="13">
        <f t="shared" si="25"/>
        <v>0</v>
      </c>
      <c r="BL15" s="33">
        <f t="shared" si="26"/>
        <v>0</v>
      </c>
      <c r="BM15" s="34">
        <f t="shared" si="27"/>
        <v>0</v>
      </c>
      <c r="BN15" s="14"/>
      <c r="BO15" s="11"/>
      <c r="BP15" s="15"/>
      <c r="BQ15" s="15"/>
      <c r="BR15" s="15"/>
      <c r="BS15" s="15"/>
    </row>
    <row r="16" spans="1:71" s="4" customFormat="1" ht="19.5" customHeight="1" x14ac:dyDescent="0.2">
      <c r="A16" s="8" t="s">
        <v>121</v>
      </c>
      <c r="B16" s="9">
        <f t="shared" si="0"/>
        <v>1</v>
      </c>
      <c r="C16" s="9">
        <f t="shared" si="1"/>
        <v>0</v>
      </c>
      <c r="D16" s="9">
        <f t="shared" si="2"/>
        <v>0</v>
      </c>
      <c r="E16" s="8"/>
      <c r="F16" s="8"/>
      <c r="G16" s="8"/>
      <c r="H16" s="8"/>
      <c r="I16" s="8"/>
      <c r="J16" s="8"/>
      <c r="K16" s="8">
        <f t="shared" si="3"/>
        <v>1</v>
      </c>
      <c r="L16" s="8">
        <v>1</v>
      </c>
      <c r="M16" s="9"/>
      <c r="N16" s="9"/>
      <c r="O16" s="10"/>
      <c r="P16" s="10"/>
      <c r="Q16" s="10"/>
      <c r="R16" s="10"/>
      <c r="S16" s="11">
        <f t="shared" si="4"/>
        <v>37.976399999999998</v>
      </c>
      <c r="T16" s="12">
        <f t="shared" si="5"/>
        <v>37.976399999999998</v>
      </c>
      <c r="U16" s="12">
        <f t="shared" si="6"/>
        <v>0</v>
      </c>
      <c r="V16" s="12">
        <f t="shared" si="7"/>
        <v>0</v>
      </c>
      <c r="W16" s="11">
        <f t="shared" si="8"/>
        <v>0</v>
      </c>
      <c r="X16" s="11">
        <f t="shared" si="9"/>
        <v>0</v>
      </c>
      <c r="Y16" s="11">
        <f t="shared" si="10"/>
        <v>0</v>
      </c>
      <c r="Z16" s="11">
        <f t="shared" si="11"/>
        <v>0</v>
      </c>
      <c r="AA16" s="11">
        <f t="shared" si="12"/>
        <v>0</v>
      </c>
      <c r="AB16" s="11"/>
      <c r="AC16" s="11"/>
      <c r="AD16" s="11">
        <f t="shared" si="13"/>
        <v>0</v>
      </c>
      <c r="AE16" s="12"/>
      <c r="AF16" s="11"/>
      <c r="AG16" s="11">
        <f t="shared" si="14"/>
        <v>0</v>
      </c>
      <c r="AH16" s="12"/>
      <c r="AI16" s="12"/>
      <c r="AJ16" s="12">
        <f t="shared" si="15"/>
        <v>0</v>
      </c>
      <c r="AK16" s="12"/>
      <c r="AL16" s="12"/>
      <c r="AM16" s="12">
        <f t="shared" si="16"/>
        <v>0</v>
      </c>
      <c r="AN16" s="12"/>
      <c r="AO16" s="12"/>
      <c r="AP16" s="12">
        <f t="shared" si="17"/>
        <v>0</v>
      </c>
      <c r="AQ16" s="12"/>
      <c r="AR16" s="12"/>
      <c r="AS16" s="12">
        <f t="shared" si="18"/>
        <v>0</v>
      </c>
      <c r="AT16" s="12">
        <f t="shared" si="19"/>
        <v>37.976399999999998</v>
      </c>
      <c r="AU16" s="12">
        <f t="shared" si="20"/>
        <v>37.976399999999998</v>
      </c>
      <c r="AV16" s="12">
        <f t="shared" si="21"/>
        <v>0</v>
      </c>
      <c r="AW16" s="12">
        <v>37.976399999999998</v>
      </c>
      <c r="AX16" s="12"/>
      <c r="AY16" s="12"/>
      <c r="AZ16" s="12">
        <f t="shared" si="22"/>
        <v>0</v>
      </c>
      <c r="BA16" s="12"/>
      <c r="BB16" s="12"/>
      <c r="BC16" s="12">
        <f t="shared" si="23"/>
        <v>0</v>
      </c>
      <c r="BD16" s="12"/>
      <c r="BE16" s="13"/>
      <c r="BF16" s="13"/>
      <c r="BG16" s="13">
        <f t="shared" si="24"/>
        <v>0</v>
      </c>
      <c r="BH16" s="13"/>
      <c r="BI16" s="13"/>
      <c r="BJ16" s="13"/>
      <c r="BK16" s="13">
        <f t="shared" si="25"/>
        <v>0</v>
      </c>
      <c r="BL16" s="33">
        <f t="shared" si="26"/>
        <v>0</v>
      </c>
      <c r="BM16" s="34">
        <f t="shared" si="27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122</v>
      </c>
      <c r="B17" s="9">
        <f t="shared" si="0"/>
        <v>1</v>
      </c>
      <c r="C17" s="9">
        <f t="shared" si="1"/>
        <v>0</v>
      </c>
      <c r="D17" s="9">
        <f t="shared" si="2"/>
        <v>0</v>
      </c>
      <c r="E17" s="8"/>
      <c r="F17" s="8"/>
      <c r="G17" s="8"/>
      <c r="H17" s="8"/>
      <c r="I17" s="8"/>
      <c r="J17" s="8"/>
      <c r="K17" s="8">
        <f t="shared" si="3"/>
        <v>1</v>
      </c>
      <c r="L17" s="8">
        <v>1</v>
      </c>
      <c r="M17" s="9"/>
      <c r="N17" s="9"/>
      <c r="O17" s="10"/>
      <c r="P17" s="10"/>
      <c r="Q17" s="10"/>
      <c r="R17" s="10"/>
      <c r="S17" s="11">
        <f t="shared" si="4"/>
        <v>199.28085999999999</v>
      </c>
      <c r="T17" s="12">
        <f t="shared" si="5"/>
        <v>199.28085999999999</v>
      </c>
      <c r="U17" s="12">
        <f t="shared" si="6"/>
        <v>0</v>
      </c>
      <c r="V17" s="12">
        <f t="shared" si="7"/>
        <v>0</v>
      </c>
      <c r="W17" s="11">
        <f t="shared" si="8"/>
        <v>0</v>
      </c>
      <c r="X17" s="11">
        <f t="shared" si="9"/>
        <v>0</v>
      </c>
      <c r="Y17" s="11">
        <f t="shared" si="10"/>
        <v>0</v>
      </c>
      <c r="Z17" s="11">
        <f t="shared" si="11"/>
        <v>0</v>
      </c>
      <c r="AA17" s="11">
        <f t="shared" si="12"/>
        <v>0</v>
      </c>
      <c r="AB17" s="11"/>
      <c r="AC17" s="11"/>
      <c r="AD17" s="11">
        <f t="shared" si="13"/>
        <v>0</v>
      </c>
      <c r="AE17" s="12"/>
      <c r="AF17" s="11"/>
      <c r="AG17" s="11">
        <f t="shared" si="14"/>
        <v>0</v>
      </c>
      <c r="AH17" s="12"/>
      <c r="AI17" s="12"/>
      <c r="AJ17" s="12">
        <f t="shared" si="15"/>
        <v>0</v>
      </c>
      <c r="AK17" s="12"/>
      <c r="AL17" s="12"/>
      <c r="AM17" s="12">
        <f t="shared" si="16"/>
        <v>0</v>
      </c>
      <c r="AN17" s="12"/>
      <c r="AO17" s="12"/>
      <c r="AP17" s="12">
        <f t="shared" si="17"/>
        <v>0</v>
      </c>
      <c r="AQ17" s="12"/>
      <c r="AR17" s="12"/>
      <c r="AS17" s="12">
        <f t="shared" si="18"/>
        <v>0</v>
      </c>
      <c r="AT17" s="12">
        <f t="shared" si="19"/>
        <v>199.28085999999999</v>
      </c>
      <c r="AU17" s="12">
        <f t="shared" si="20"/>
        <v>199.28085999999999</v>
      </c>
      <c r="AV17" s="12">
        <f t="shared" si="21"/>
        <v>0</v>
      </c>
      <c r="AW17" s="12">
        <v>199.28085999999999</v>
      </c>
      <c r="AX17" s="12"/>
      <c r="AY17" s="12"/>
      <c r="AZ17" s="12">
        <f t="shared" si="22"/>
        <v>0</v>
      </c>
      <c r="BA17" s="12"/>
      <c r="BB17" s="12"/>
      <c r="BC17" s="12">
        <f t="shared" si="23"/>
        <v>0</v>
      </c>
      <c r="BD17" s="12"/>
      <c r="BE17" s="13"/>
      <c r="BF17" s="13"/>
      <c r="BG17" s="13">
        <f t="shared" si="24"/>
        <v>0</v>
      </c>
      <c r="BH17" s="13"/>
      <c r="BI17" s="13"/>
      <c r="BJ17" s="13"/>
      <c r="BK17" s="13">
        <f t="shared" si="25"/>
        <v>0</v>
      </c>
      <c r="BL17" s="33">
        <f t="shared" si="26"/>
        <v>0</v>
      </c>
      <c r="BM17" s="34">
        <f t="shared" si="27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123</v>
      </c>
      <c r="B18" s="9">
        <f t="shared" si="0"/>
        <v>1</v>
      </c>
      <c r="C18" s="9">
        <f t="shared" si="1"/>
        <v>0</v>
      </c>
      <c r="D18" s="9">
        <f t="shared" si="2"/>
        <v>0</v>
      </c>
      <c r="E18" s="8"/>
      <c r="F18" s="8"/>
      <c r="G18" s="8"/>
      <c r="H18" s="8"/>
      <c r="I18" s="8"/>
      <c r="J18" s="8"/>
      <c r="K18" s="8">
        <f t="shared" si="3"/>
        <v>1</v>
      </c>
      <c r="L18" s="8">
        <v>1</v>
      </c>
      <c r="M18" s="9"/>
      <c r="N18" s="9"/>
      <c r="O18" s="10"/>
      <c r="P18" s="10"/>
      <c r="Q18" s="10"/>
      <c r="R18" s="10"/>
      <c r="S18" s="11">
        <f t="shared" si="4"/>
        <v>53.31485</v>
      </c>
      <c r="T18" s="12">
        <f t="shared" si="5"/>
        <v>53.31485</v>
      </c>
      <c r="U18" s="12">
        <f t="shared" si="6"/>
        <v>0</v>
      </c>
      <c r="V18" s="12">
        <f t="shared" si="7"/>
        <v>0</v>
      </c>
      <c r="W18" s="11">
        <f t="shared" si="8"/>
        <v>0</v>
      </c>
      <c r="X18" s="11">
        <f t="shared" si="9"/>
        <v>0</v>
      </c>
      <c r="Y18" s="11">
        <f t="shared" si="10"/>
        <v>0</v>
      </c>
      <c r="Z18" s="11">
        <f t="shared" si="11"/>
        <v>0</v>
      </c>
      <c r="AA18" s="11">
        <f t="shared" si="12"/>
        <v>0</v>
      </c>
      <c r="AB18" s="11"/>
      <c r="AC18" s="11"/>
      <c r="AD18" s="11">
        <f t="shared" si="13"/>
        <v>0</v>
      </c>
      <c r="AE18" s="12"/>
      <c r="AF18" s="11"/>
      <c r="AG18" s="11">
        <f t="shared" si="14"/>
        <v>0</v>
      </c>
      <c r="AH18" s="12"/>
      <c r="AI18" s="12"/>
      <c r="AJ18" s="12">
        <f t="shared" si="15"/>
        <v>0</v>
      </c>
      <c r="AK18" s="12"/>
      <c r="AL18" s="12"/>
      <c r="AM18" s="12">
        <f t="shared" si="16"/>
        <v>0</v>
      </c>
      <c r="AN18" s="12"/>
      <c r="AO18" s="12"/>
      <c r="AP18" s="12">
        <f t="shared" si="17"/>
        <v>0</v>
      </c>
      <c r="AQ18" s="12"/>
      <c r="AR18" s="12"/>
      <c r="AS18" s="12">
        <f t="shared" si="18"/>
        <v>0</v>
      </c>
      <c r="AT18" s="12">
        <f t="shared" si="19"/>
        <v>53.31485</v>
      </c>
      <c r="AU18" s="12">
        <f t="shared" si="20"/>
        <v>53.31485</v>
      </c>
      <c r="AV18" s="12">
        <f t="shared" si="21"/>
        <v>0</v>
      </c>
      <c r="AW18" s="12">
        <v>53.31485</v>
      </c>
      <c r="AX18" s="12"/>
      <c r="AY18" s="12"/>
      <c r="AZ18" s="12">
        <f t="shared" si="22"/>
        <v>0</v>
      </c>
      <c r="BA18" s="12"/>
      <c r="BB18" s="12"/>
      <c r="BC18" s="12">
        <f t="shared" si="23"/>
        <v>0</v>
      </c>
      <c r="BD18" s="12"/>
      <c r="BE18" s="13"/>
      <c r="BF18" s="13"/>
      <c r="BG18" s="13">
        <f t="shared" si="24"/>
        <v>0</v>
      </c>
      <c r="BH18" s="13"/>
      <c r="BI18" s="13"/>
      <c r="BJ18" s="13"/>
      <c r="BK18" s="13">
        <f t="shared" si="25"/>
        <v>0</v>
      </c>
      <c r="BL18" s="33">
        <f t="shared" si="26"/>
        <v>0</v>
      </c>
      <c r="BM18" s="34">
        <f t="shared" si="27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124</v>
      </c>
      <c r="B19" s="9">
        <f t="shared" si="0"/>
        <v>1</v>
      </c>
      <c r="C19" s="9">
        <f t="shared" si="1"/>
        <v>0</v>
      </c>
      <c r="D19" s="9">
        <f t="shared" si="2"/>
        <v>0</v>
      </c>
      <c r="E19" s="8"/>
      <c r="F19" s="8"/>
      <c r="G19" s="8"/>
      <c r="H19" s="8"/>
      <c r="I19" s="8"/>
      <c r="J19" s="8"/>
      <c r="K19" s="8">
        <f t="shared" si="3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4"/>
        <v>40</v>
      </c>
      <c r="T19" s="12">
        <f t="shared" si="5"/>
        <v>40</v>
      </c>
      <c r="U19" s="12">
        <f t="shared" si="6"/>
        <v>0</v>
      </c>
      <c r="V19" s="12">
        <f t="shared" si="7"/>
        <v>0</v>
      </c>
      <c r="W19" s="11">
        <f t="shared" si="8"/>
        <v>0</v>
      </c>
      <c r="X19" s="11">
        <f t="shared" si="9"/>
        <v>0</v>
      </c>
      <c r="Y19" s="11">
        <f t="shared" si="10"/>
        <v>0</v>
      </c>
      <c r="Z19" s="11">
        <f t="shared" si="11"/>
        <v>0</v>
      </c>
      <c r="AA19" s="11">
        <f t="shared" si="12"/>
        <v>0</v>
      </c>
      <c r="AB19" s="11"/>
      <c r="AC19" s="11"/>
      <c r="AD19" s="11">
        <f t="shared" si="13"/>
        <v>0</v>
      </c>
      <c r="AE19" s="12"/>
      <c r="AF19" s="11"/>
      <c r="AG19" s="11">
        <f t="shared" si="14"/>
        <v>0</v>
      </c>
      <c r="AH19" s="12"/>
      <c r="AI19" s="12"/>
      <c r="AJ19" s="12">
        <f t="shared" si="15"/>
        <v>0</v>
      </c>
      <c r="AK19" s="12"/>
      <c r="AL19" s="12"/>
      <c r="AM19" s="12">
        <f t="shared" si="16"/>
        <v>0</v>
      </c>
      <c r="AN19" s="12"/>
      <c r="AO19" s="12"/>
      <c r="AP19" s="12">
        <f t="shared" si="17"/>
        <v>0</v>
      </c>
      <c r="AQ19" s="12"/>
      <c r="AR19" s="12"/>
      <c r="AS19" s="12">
        <f t="shared" si="18"/>
        <v>0</v>
      </c>
      <c r="AT19" s="12">
        <f t="shared" si="19"/>
        <v>40</v>
      </c>
      <c r="AU19" s="12">
        <f t="shared" si="20"/>
        <v>40</v>
      </c>
      <c r="AV19" s="12">
        <f t="shared" si="21"/>
        <v>0</v>
      </c>
      <c r="AW19" s="12"/>
      <c r="AX19" s="12">
        <v>40</v>
      </c>
      <c r="AY19" s="12">
        <f t="shared" ref="AY19:AY55" si="28">AX19</f>
        <v>40</v>
      </c>
      <c r="AZ19" s="12">
        <f t="shared" si="22"/>
        <v>0</v>
      </c>
      <c r="BA19" s="12"/>
      <c r="BB19" s="12"/>
      <c r="BC19" s="12">
        <f t="shared" si="23"/>
        <v>0</v>
      </c>
      <c r="BD19" s="12"/>
      <c r="BE19" s="13"/>
      <c r="BF19" s="13"/>
      <c r="BG19" s="13">
        <f t="shared" si="24"/>
        <v>0</v>
      </c>
      <c r="BH19" s="13"/>
      <c r="BI19" s="13"/>
      <c r="BJ19" s="13"/>
      <c r="BK19" s="13">
        <f t="shared" si="25"/>
        <v>0</v>
      </c>
      <c r="BL19" s="33">
        <f t="shared" si="26"/>
        <v>0</v>
      </c>
      <c r="BM19" s="34">
        <f t="shared" si="27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125</v>
      </c>
      <c r="B20" s="9">
        <f t="shared" si="0"/>
        <v>1</v>
      </c>
      <c r="C20" s="9">
        <f t="shared" si="1"/>
        <v>0</v>
      </c>
      <c r="D20" s="9">
        <f t="shared" si="2"/>
        <v>0</v>
      </c>
      <c r="E20" s="8"/>
      <c r="F20" s="8"/>
      <c r="G20" s="8"/>
      <c r="H20" s="8"/>
      <c r="I20" s="8"/>
      <c r="J20" s="8"/>
      <c r="K20" s="8">
        <f t="shared" si="3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4"/>
        <v>10</v>
      </c>
      <c r="T20" s="12">
        <f t="shared" si="5"/>
        <v>10</v>
      </c>
      <c r="U20" s="12">
        <f t="shared" si="6"/>
        <v>0</v>
      </c>
      <c r="V20" s="12">
        <f t="shared" si="7"/>
        <v>0</v>
      </c>
      <c r="W20" s="11">
        <f t="shared" si="8"/>
        <v>0</v>
      </c>
      <c r="X20" s="11">
        <f t="shared" si="9"/>
        <v>0</v>
      </c>
      <c r="Y20" s="11">
        <f t="shared" si="10"/>
        <v>0</v>
      </c>
      <c r="Z20" s="11">
        <f t="shared" si="11"/>
        <v>0</v>
      </c>
      <c r="AA20" s="11">
        <f t="shared" si="12"/>
        <v>0</v>
      </c>
      <c r="AB20" s="11"/>
      <c r="AC20" s="11"/>
      <c r="AD20" s="11">
        <f t="shared" si="13"/>
        <v>0</v>
      </c>
      <c r="AE20" s="12"/>
      <c r="AF20" s="11"/>
      <c r="AG20" s="11">
        <f t="shared" si="14"/>
        <v>0</v>
      </c>
      <c r="AH20" s="12"/>
      <c r="AI20" s="12"/>
      <c r="AJ20" s="12">
        <f t="shared" si="15"/>
        <v>0</v>
      </c>
      <c r="AK20" s="12"/>
      <c r="AL20" s="12"/>
      <c r="AM20" s="12">
        <f t="shared" si="16"/>
        <v>0</v>
      </c>
      <c r="AN20" s="12"/>
      <c r="AO20" s="12"/>
      <c r="AP20" s="12">
        <f t="shared" si="17"/>
        <v>0</v>
      </c>
      <c r="AQ20" s="12"/>
      <c r="AR20" s="12"/>
      <c r="AS20" s="12">
        <f t="shared" si="18"/>
        <v>0</v>
      </c>
      <c r="AT20" s="12">
        <f t="shared" si="19"/>
        <v>10</v>
      </c>
      <c r="AU20" s="12">
        <f t="shared" si="20"/>
        <v>10</v>
      </c>
      <c r="AV20" s="12">
        <f t="shared" si="21"/>
        <v>0</v>
      </c>
      <c r="AW20" s="12"/>
      <c r="AX20" s="12">
        <v>10</v>
      </c>
      <c r="AY20" s="12">
        <f t="shared" si="28"/>
        <v>10</v>
      </c>
      <c r="AZ20" s="12">
        <f t="shared" si="22"/>
        <v>0</v>
      </c>
      <c r="BA20" s="12"/>
      <c r="BB20" s="12"/>
      <c r="BC20" s="12">
        <f t="shared" si="23"/>
        <v>0</v>
      </c>
      <c r="BD20" s="12"/>
      <c r="BE20" s="13"/>
      <c r="BF20" s="13"/>
      <c r="BG20" s="13">
        <f t="shared" si="24"/>
        <v>0</v>
      </c>
      <c r="BH20" s="13"/>
      <c r="BI20" s="13"/>
      <c r="BJ20" s="13"/>
      <c r="BK20" s="13">
        <f t="shared" si="25"/>
        <v>0</v>
      </c>
      <c r="BL20" s="33">
        <f t="shared" si="26"/>
        <v>0</v>
      </c>
      <c r="BM20" s="34">
        <f t="shared" si="27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126</v>
      </c>
      <c r="B21" s="9">
        <f t="shared" si="0"/>
        <v>1</v>
      </c>
      <c r="C21" s="9">
        <f t="shared" si="1"/>
        <v>0</v>
      </c>
      <c r="D21" s="9">
        <f t="shared" si="2"/>
        <v>0</v>
      </c>
      <c r="E21" s="8"/>
      <c r="F21" s="8"/>
      <c r="G21" s="8"/>
      <c r="H21" s="8"/>
      <c r="I21" s="8"/>
      <c r="J21" s="8"/>
      <c r="K21" s="8">
        <f t="shared" si="3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4"/>
        <v>24</v>
      </c>
      <c r="T21" s="12">
        <f t="shared" si="5"/>
        <v>24</v>
      </c>
      <c r="U21" s="12">
        <f t="shared" si="6"/>
        <v>0</v>
      </c>
      <c r="V21" s="12">
        <f t="shared" si="7"/>
        <v>0</v>
      </c>
      <c r="W21" s="11">
        <f t="shared" si="8"/>
        <v>0</v>
      </c>
      <c r="X21" s="11">
        <f t="shared" si="9"/>
        <v>0</v>
      </c>
      <c r="Y21" s="11">
        <f t="shared" si="10"/>
        <v>0</v>
      </c>
      <c r="Z21" s="11">
        <f t="shared" si="11"/>
        <v>0</v>
      </c>
      <c r="AA21" s="11">
        <f t="shared" si="12"/>
        <v>0</v>
      </c>
      <c r="AB21" s="11"/>
      <c r="AC21" s="11"/>
      <c r="AD21" s="11">
        <f t="shared" si="13"/>
        <v>0</v>
      </c>
      <c r="AE21" s="12"/>
      <c r="AF21" s="11"/>
      <c r="AG21" s="11">
        <f t="shared" si="14"/>
        <v>0</v>
      </c>
      <c r="AH21" s="12"/>
      <c r="AI21" s="12"/>
      <c r="AJ21" s="12">
        <f t="shared" si="15"/>
        <v>0</v>
      </c>
      <c r="AK21" s="12"/>
      <c r="AL21" s="12"/>
      <c r="AM21" s="12">
        <f t="shared" si="16"/>
        <v>0</v>
      </c>
      <c r="AN21" s="12"/>
      <c r="AO21" s="12"/>
      <c r="AP21" s="12">
        <f t="shared" si="17"/>
        <v>0</v>
      </c>
      <c r="AQ21" s="12"/>
      <c r="AR21" s="12"/>
      <c r="AS21" s="12">
        <f t="shared" si="18"/>
        <v>0</v>
      </c>
      <c r="AT21" s="12">
        <f t="shared" si="19"/>
        <v>24</v>
      </c>
      <c r="AU21" s="12">
        <f t="shared" si="20"/>
        <v>24</v>
      </c>
      <c r="AV21" s="12">
        <f t="shared" si="21"/>
        <v>0</v>
      </c>
      <c r="AW21" s="12"/>
      <c r="AX21" s="12">
        <v>24</v>
      </c>
      <c r="AY21" s="12">
        <f t="shared" si="28"/>
        <v>24</v>
      </c>
      <c r="AZ21" s="12">
        <f t="shared" si="22"/>
        <v>0</v>
      </c>
      <c r="BA21" s="12"/>
      <c r="BB21" s="12"/>
      <c r="BC21" s="12">
        <f t="shared" si="23"/>
        <v>0</v>
      </c>
      <c r="BD21" s="12"/>
      <c r="BE21" s="13"/>
      <c r="BF21" s="13"/>
      <c r="BG21" s="13">
        <f t="shared" si="24"/>
        <v>0</v>
      </c>
      <c r="BH21" s="13"/>
      <c r="BI21" s="13"/>
      <c r="BJ21" s="13"/>
      <c r="BK21" s="13">
        <f t="shared" si="25"/>
        <v>0</v>
      </c>
      <c r="BL21" s="33">
        <f t="shared" si="26"/>
        <v>0</v>
      </c>
      <c r="BM21" s="34">
        <f t="shared" si="27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127</v>
      </c>
      <c r="B22" s="9">
        <f t="shared" si="0"/>
        <v>1</v>
      </c>
      <c r="C22" s="9">
        <f t="shared" si="1"/>
        <v>0</v>
      </c>
      <c r="D22" s="9">
        <f t="shared" si="2"/>
        <v>0</v>
      </c>
      <c r="E22" s="8"/>
      <c r="F22" s="8"/>
      <c r="G22" s="8"/>
      <c r="H22" s="8"/>
      <c r="I22" s="8"/>
      <c r="J22" s="8"/>
      <c r="K22" s="8">
        <f t="shared" si="3"/>
        <v>1</v>
      </c>
      <c r="L22" s="8"/>
      <c r="M22" s="9">
        <v>1</v>
      </c>
      <c r="N22" s="9"/>
      <c r="O22" s="10"/>
      <c r="P22" s="10"/>
      <c r="Q22" s="10"/>
      <c r="R22" s="10"/>
      <c r="S22" s="11">
        <f t="shared" si="4"/>
        <v>266.5</v>
      </c>
      <c r="T22" s="12">
        <f t="shared" si="5"/>
        <v>266.5</v>
      </c>
      <c r="U22" s="12">
        <f t="shared" si="6"/>
        <v>0</v>
      </c>
      <c r="V22" s="12">
        <f t="shared" si="7"/>
        <v>0</v>
      </c>
      <c r="W22" s="11">
        <f t="shared" si="8"/>
        <v>0</v>
      </c>
      <c r="X22" s="11">
        <f t="shared" si="9"/>
        <v>0</v>
      </c>
      <c r="Y22" s="11">
        <f t="shared" si="10"/>
        <v>0</v>
      </c>
      <c r="Z22" s="11">
        <f t="shared" si="11"/>
        <v>0</v>
      </c>
      <c r="AA22" s="11">
        <f t="shared" si="12"/>
        <v>0</v>
      </c>
      <c r="AB22" s="11"/>
      <c r="AC22" s="11"/>
      <c r="AD22" s="11">
        <f t="shared" si="13"/>
        <v>0</v>
      </c>
      <c r="AE22" s="12"/>
      <c r="AF22" s="11"/>
      <c r="AG22" s="11">
        <f t="shared" si="14"/>
        <v>0</v>
      </c>
      <c r="AH22" s="12"/>
      <c r="AI22" s="12"/>
      <c r="AJ22" s="12">
        <f t="shared" si="15"/>
        <v>0</v>
      </c>
      <c r="AK22" s="12"/>
      <c r="AL22" s="12"/>
      <c r="AM22" s="12">
        <f t="shared" si="16"/>
        <v>0</v>
      </c>
      <c r="AN22" s="12"/>
      <c r="AO22" s="12"/>
      <c r="AP22" s="12">
        <f t="shared" si="17"/>
        <v>0</v>
      </c>
      <c r="AQ22" s="12"/>
      <c r="AR22" s="12"/>
      <c r="AS22" s="12">
        <f t="shared" si="18"/>
        <v>0</v>
      </c>
      <c r="AT22" s="12">
        <f t="shared" si="19"/>
        <v>266.5</v>
      </c>
      <c r="AU22" s="12">
        <f t="shared" si="20"/>
        <v>266.5</v>
      </c>
      <c r="AV22" s="12">
        <f t="shared" si="21"/>
        <v>0</v>
      </c>
      <c r="AW22" s="12"/>
      <c r="AX22" s="12">
        <v>266.5</v>
      </c>
      <c r="AY22" s="12">
        <f t="shared" si="28"/>
        <v>266.5</v>
      </c>
      <c r="AZ22" s="12">
        <f t="shared" si="22"/>
        <v>0</v>
      </c>
      <c r="BA22" s="12"/>
      <c r="BB22" s="12"/>
      <c r="BC22" s="12">
        <f t="shared" si="23"/>
        <v>0</v>
      </c>
      <c r="BD22" s="12"/>
      <c r="BE22" s="13"/>
      <c r="BF22" s="13"/>
      <c r="BG22" s="13">
        <f t="shared" si="24"/>
        <v>0</v>
      </c>
      <c r="BH22" s="13"/>
      <c r="BI22" s="13"/>
      <c r="BJ22" s="13"/>
      <c r="BK22" s="13">
        <f t="shared" si="25"/>
        <v>0</v>
      </c>
      <c r="BL22" s="33">
        <f t="shared" si="26"/>
        <v>0</v>
      </c>
      <c r="BM22" s="34">
        <f t="shared" si="27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128</v>
      </c>
      <c r="B23" s="9">
        <f t="shared" si="0"/>
        <v>1</v>
      </c>
      <c r="C23" s="9">
        <f t="shared" si="1"/>
        <v>0</v>
      </c>
      <c r="D23" s="9">
        <f t="shared" si="2"/>
        <v>0</v>
      </c>
      <c r="E23" s="8"/>
      <c r="F23" s="8"/>
      <c r="G23" s="8"/>
      <c r="H23" s="8"/>
      <c r="I23" s="8"/>
      <c r="J23" s="8"/>
      <c r="K23" s="8">
        <f t="shared" si="3"/>
        <v>1</v>
      </c>
      <c r="L23" s="8">
        <v>1</v>
      </c>
      <c r="M23" s="9"/>
      <c r="N23" s="9"/>
      <c r="O23" s="10"/>
      <c r="P23" s="10"/>
      <c r="Q23" s="10"/>
      <c r="R23" s="10"/>
      <c r="S23" s="11">
        <f t="shared" si="4"/>
        <v>419.14395999999999</v>
      </c>
      <c r="T23" s="12">
        <f t="shared" si="5"/>
        <v>419.14395999999999</v>
      </c>
      <c r="U23" s="12">
        <f t="shared" si="6"/>
        <v>0</v>
      </c>
      <c r="V23" s="12">
        <f t="shared" si="7"/>
        <v>0</v>
      </c>
      <c r="W23" s="11">
        <f t="shared" si="8"/>
        <v>0</v>
      </c>
      <c r="X23" s="11">
        <f t="shared" si="9"/>
        <v>0</v>
      </c>
      <c r="Y23" s="11">
        <f t="shared" si="10"/>
        <v>0</v>
      </c>
      <c r="Z23" s="11">
        <f t="shared" si="11"/>
        <v>0</v>
      </c>
      <c r="AA23" s="11">
        <f t="shared" si="12"/>
        <v>0</v>
      </c>
      <c r="AB23" s="11"/>
      <c r="AC23" s="11"/>
      <c r="AD23" s="11">
        <f t="shared" si="13"/>
        <v>0</v>
      </c>
      <c r="AE23" s="12"/>
      <c r="AF23" s="11"/>
      <c r="AG23" s="11">
        <f t="shared" si="14"/>
        <v>0</v>
      </c>
      <c r="AH23" s="12"/>
      <c r="AI23" s="12"/>
      <c r="AJ23" s="12">
        <f t="shared" si="15"/>
        <v>0</v>
      </c>
      <c r="AK23" s="12"/>
      <c r="AL23" s="12"/>
      <c r="AM23" s="12">
        <f t="shared" si="16"/>
        <v>0</v>
      </c>
      <c r="AN23" s="12"/>
      <c r="AO23" s="12"/>
      <c r="AP23" s="12">
        <f t="shared" si="17"/>
        <v>0</v>
      </c>
      <c r="AQ23" s="12"/>
      <c r="AR23" s="12"/>
      <c r="AS23" s="12">
        <f t="shared" si="18"/>
        <v>0</v>
      </c>
      <c r="AT23" s="12">
        <f t="shared" si="19"/>
        <v>419.14395999999999</v>
      </c>
      <c r="AU23" s="12">
        <f t="shared" si="20"/>
        <v>419.14395999999999</v>
      </c>
      <c r="AV23" s="12">
        <f t="shared" si="21"/>
        <v>0</v>
      </c>
      <c r="AW23" s="12">
        <v>419.14395999999999</v>
      </c>
      <c r="AX23" s="12"/>
      <c r="AY23" s="12"/>
      <c r="AZ23" s="12">
        <f t="shared" si="22"/>
        <v>0</v>
      </c>
      <c r="BA23" s="12"/>
      <c r="BB23" s="12"/>
      <c r="BC23" s="12">
        <f t="shared" si="23"/>
        <v>0</v>
      </c>
      <c r="BD23" s="12"/>
      <c r="BE23" s="13"/>
      <c r="BF23" s="13"/>
      <c r="BG23" s="13">
        <f t="shared" si="24"/>
        <v>0</v>
      </c>
      <c r="BH23" s="13"/>
      <c r="BI23" s="13"/>
      <c r="BJ23" s="13"/>
      <c r="BK23" s="13">
        <f t="shared" si="25"/>
        <v>0</v>
      </c>
      <c r="BL23" s="33">
        <f t="shared" si="26"/>
        <v>0</v>
      </c>
      <c r="BM23" s="34">
        <f t="shared" si="27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129</v>
      </c>
      <c r="B24" s="9">
        <f t="shared" si="0"/>
        <v>1</v>
      </c>
      <c r="C24" s="9">
        <f t="shared" si="1"/>
        <v>0</v>
      </c>
      <c r="D24" s="9">
        <f t="shared" si="2"/>
        <v>0</v>
      </c>
      <c r="E24" s="8"/>
      <c r="F24" s="8"/>
      <c r="G24" s="8"/>
      <c r="H24" s="8"/>
      <c r="I24" s="8"/>
      <c r="J24" s="8"/>
      <c r="K24" s="8">
        <f t="shared" si="3"/>
        <v>1</v>
      </c>
      <c r="L24" s="8"/>
      <c r="M24" s="9">
        <v>1</v>
      </c>
      <c r="N24" s="9"/>
      <c r="O24" s="10"/>
      <c r="P24" s="10"/>
      <c r="Q24" s="10"/>
      <c r="R24" s="10"/>
      <c r="S24" s="11">
        <f t="shared" si="4"/>
        <v>48</v>
      </c>
      <c r="T24" s="12">
        <f t="shared" si="5"/>
        <v>48</v>
      </c>
      <c r="U24" s="12">
        <f t="shared" si="6"/>
        <v>0</v>
      </c>
      <c r="V24" s="12">
        <f t="shared" si="7"/>
        <v>0</v>
      </c>
      <c r="W24" s="11">
        <f t="shared" si="8"/>
        <v>0</v>
      </c>
      <c r="X24" s="11">
        <f t="shared" si="9"/>
        <v>0</v>
      </c>
      <c r="Y24" s="11">
        <f t="shared" si="10"/>
        <v>0</v>
      </c>
      <c r="Z24" s="11">
        <f t="shared" si="11"/>
        <v>0</v>
      </c>
      <c r="AA24" s="11">
        <f t="shared" si="12"/>
        <v>0</v>
      </c>
      <c r="AB24" s="11"/>
      <c r="AC24" s="11"/>
      <c r="AD24" s="11">
        <f t="shared" si="13"/>
        <v>0</v>
      </c>
      <c r="AE24" s="12"/>
      <c r="AF24" s="11"/>
      <c r="AG24" s="11">
        <f t="shared" si="14"/>
        <v>0</v>
      </c>
      <c r="AH24" s="12"/>
      <c r="AI24" s="12"/>
      <c r="AJ24" s="12">
        <f t="shared" si="15"/>
        <v>0</v>
      </c>
      <c r="AK24" s="12"/>
      <c r="AL24" s="12"/>
      <c r="AM24" s="12">
        <f t="shared" si="16"/>
        <v>0</v>
      </c>
      <c r="AN24" s="12"/>
      <c r="AO24" s="12"/>
      <c r="AP24" s="12">
        <f t="shared" si="17"/>
        <v>0</v>
      </c>
      <c r="AQ24" s="12"/>
      <c r="AR24" s="12"/>
      <c r="AS24" s="12">
        <f t="shared" si="18"/>
        <v>0</v>
      </c>
      <c r="AT24" s="12">
        <f t="shared" si="19"/>
        <v>48</v>
      </c>
      <c r="AU24" s="12">
        <f t="shared" si="20"/>
        <v>48</v>
      </c>
      <c r="AV24" s="12">
        <f t="shared" si="21"/>
        <v>0</v>
      </c>
      <c r="AW24" s="12"/>
      <c r="AX24" s="12">
        <v>48</v>
      </c>
      <c r="AY24" s="12">
        <f t="shared" si="28"/>
        <v>48</v>
      </c>
      <c r="AZ24" s="12">
        <f t="shared" si="22"/>
        <v>0</v>
      </c>
      <c r="BA24" s="12"/>
      <c r="BB24" s="12"/>
      <c r="BC24" s="12">
        <f t="shared" si="23"/>
        <v>0</v>
      </c>
      <c r="BD24" s="12"/>
      <c r="BE24" s="13"/>
      <c r="BF24" s="13"/>
      <c r="BG24" s="13">
        <f t="shared" si="24"/>
        <v>0</v>
      </c>
      <c r="BH24" s="13"/>
      <c r="BI24" s="13"/>
      <c r="BJ24" s="13"/>
      <c r="BK24" s="13">
        <f t="shared" si="25"/>
        <v>0</v>
      </c>
      <c r="BL24" s="33">
        <f t="shared" si="26"/>
        <v>0</v>
      </c>
      <c r="BM24" s="34">
        <f t="shared" si="27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130</v>
      </c>
      <c r="B25" s="9">
        <f t="shared" si="0"/>
        <v>1</v>
      </c>
      <c r="C25" s="9">
        <f t="shared" si="1"/>
        <v>0</v>
      </c>
      <c r="D25" s="9">
        <f t="shared" si="2"/>
        <v>0</v>
      </c>
      <c r="E25" s="8"/>
      <c r="F25" s="8"/>
      <c r="G25" s="8"/>
      <c r="H25" s="8"/>
      <c r="I25" s="8"/>
      <c r="J25" s="8"/>
      <c r="K25" s="8">
        <f t="shared" si="3"/>
        <v>1</v>
      </c>
      <c r="L25" s="8"/>
      <c r="M25" s="9">
        <v>1</v>
      </c>
      <c r="N25" s="9"/>
      <c r="O25" s="10"/>
      <c r="P25" s="10"/>
      <c r="Q25" s="10"/>
      <c r="R25" s="10"/>
      <c r="S25" s="11">
        <f t="shared" si="4"/>
        <v>258.685</v>
      </c>
      <c r="T25" s="12">
        <f t="shared" si="5"/>
        <v>258.685</v>
      </c>
      <c r="U25" s="12">
        <f t="shared" si="6"/>
        <v>0</v>
      </c>
      <c r="V25" s="12">
        <f t="shared" si="7"/>
        <v>0</v>
      </c>
      <c r="W25" s="11">
        <f t="shared" si="8"/>
        <v>0</v>
      </c>
      <c r="X25" s="11">
        <f t="shared" si="9"/>
        <v>0</v>
      </c>
      <c r="Y25" s="11">
        <f t="shared" si="10"/>
        <v>0</v>
      </c>
      <c r="Z25" s="11">
        <f t="shared" si="11"/>
        <v>0</v>
      </c>
      <c r="AA25" s="11">
        <f t="shared" si="12"/>
        <v>0</v>
      </c>
      <c r="AB25" s="11"/>
      <c r="AC25" s="11"/>
      <c r="AD25" s="11">
        <f t="shared" si="13"/>
        <v>0</v>
      </c>
      <c r="AE25" s="12"/>
      <c r="AF25" s="11"/>
      <c r="AG25" s="11">
        <f t="shared" si="14"/>
        <v>0</v>
      </c>
      <c r="AH25" s="12"/>
      <c r="AI25" s="12"/>
      <c r="AJ25" s="12">
        <f t="shared" si="15"/>
        <v>0</v>
      </c>
      <c r="AK25" s="12"/>
      <c r="AL25" s="12"/>
      <c r="AM25" s="12">
        <f t="shared" si="16"/>
        <v>0</v>
      </c>
      <c r="AN25" s="12"/>
      <c r="AO25" s="12"/>
      <c r="AP25" s="12">
        <f t="shared" si="17"/>
        <v>0</v>
      </c>
      <c r="AQ25" s="12"/>
      <c r="AR25" s="12"/>
      <c r="AS25" s="12">
        <f t="shared" si="18"/>
        <v>0</v>
      </c>
      <c r="AT25" s="12">
        <f t="shared" si="19"/>
        <v>258.685</v>
      </c>
      <c r="AU25" s="12">
        <f t="shared" si="20"/>
        <v>258.685</v>
      </c>
      <c r="AV25" s="12">
        <f t="shared" si="21"/>
        <v>0</v>
      </c>
      <c r="AW25" s="12"/>
      <c r="AX25" s="12">
        <v>258.685</v>
      </c>
      <c r="AY25" s="12">
        <f t="shared" si="28"/>
        <v>258.685</v>
      </c>
      <c r="AZ25" s="12">
        <f t="shared" si="22"/>
        <v>0</v>
      </c>
      <c r="BA25" s="12"/>
      <c r="BB25" s="12"/>
      <c r="BC25" s="12">
        <f t="shared" si="23"/>
        <v>0</v>
      </c>
      <c r="BD25" s="12"/>
      <c r="BE25" s="13"/>
      <c r="BF25" s="13"/>
      <c r="BG25" s="13">
        <f t="shared" si="24"/>
        <v>0</v>
      </c>
      <c r="BH25" s="13"/>
      <c r="BI25" s="13"/>
      <c r="BJ25" s="13"/>
      <c r="BK25" s="13">
        <f t="shared" si="25"/>
        <v>0</v>
      </c>
      <c r="BL25" s="33">
        <f t="shared" si="26"/>
        <v>0</v>
      </c>
      <c r="BM25" s="34">
        <f t="shared" si="27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131</v>
      </c>
      <c r="B26" s="9">
        <f t="shared" si="0"/>
        <v>1</v>
      </c>
      <c r="C26" s="9">
        <f t="shared" si="1"/>
        <v>0</v>
      </c>
      <c r="D26" s="9">
        <f t="shared" si="2"/>
        <v>0</v>
      </c>
      <c r="E26" s="8"/>
      <c r="F26" s="8"/>
      <c r="G26" s="8"/>
      <c r="H26" s="8"/>
      <c r="I26" s="8"/>
      <c r="J26" s="8"/>
      <c r="K26" s="8">
        <f t="shared" si="3"/>
        <v>1</v>
      </c>
      <c r="L26" s="8"/>
      <c r="M26" s="9"/>
      <c r="N26" s="9"/>
      <c r="O26" s="10"/>
      <c r="P26" s="10">
        <v>1</v>
      </c>
      <c r="Q26" s="10"/>
      <c r="R26" s="10"/>
      <c r="S26" s="11">
        <f t="shared" si="4"/>
        <v>20000.006000000001</v>
      </c>
      <c r="T26" s="12">
        <f t="shared" si="5"/>
        <v>19900.005969999998</v>
      </c>
      <c r="U26" s="12">
        <f t="shared" si="6"/>
        <v>100.00003000000288</v>
      </c>
      <c r="V26" s="12">
        <f t="shared" si="7"/>
        <v>0</v>
      </c>
      <c r="W26" s="11">
        <f t="shared" si="8"/>
        <v>0</v>
      </c>
      <c r="X26" s="11">
        <f t="shared" si="9"/>
        <v>0</v>
      </c>
      <c r="Y26" s="11">
        <f t="shared" si="10"/>
        <v>0</v>
      </c>
      <c r="Z26" s="11">
        <f t="shared" si="11"/>
        <v>0</v>
      </c>
      <c r="AA26" s="11">
        <f t="shared" si="12"/>
        <v>0</v>
      </c>
      <c r="AB26" s="11"/>
      <c r="AC26" s="11"/>
      <c r="AD26" s="11">
        <f t="shared" si="13"/>
        <v>0</v>
      </c>
      <c r="AE26" s="12"/>
      <c r="AF26" s="11"/>
      <c r="AG26" s="11">
        <f t="shared" si="14"/>
        <v>0</v>
      </c>
      <c r="AH26" s="12"/>
      <c r="AI26" s="12"/>
      <c r="AJ26" s="12">
        <f t="shared" si="15"/>
        <v>0</v>
      </c>
      <c r="AK26" s="12"/>
      <c r="AL26" s="12"/>
      <c r="AM26" s="12">
        <f t="shared" si="16"/>
        <v>0</v>
      </c>
      <c r="AN26" s="12"/>
      <c r="AO26" s="12"/>
      <c r="AP26" s="12">
        <f t="shared" si="17"/>
        <v>0</v>
      </c>
      <c r="AQ26" s="12"/>
      <c r="AR26" s="12"/>
      <c r="AS26" s="12">
        <f t="shared" si="18"/>
        <v>0</v>
      </c>
      <c r="AT26" s="12">
        <f t="shared" si="19"/>
        <v>20000.006000000001</v>
      </c>
      <c r="AU26" s="12">
        <f t="shared" si="20"/>
        <v>19900.005969999998</v>
      </c>
      <c r="AV26" s="12">
        <f t="shared" si="21"/>
        <v>100.00003000000288</v>
      </c>
      <c r="AW26" s="12"/>
      <c r="AX26" s="12"/>
      <c r="AY26" s="12"/>
      <c r="AZ26" s="12">
        <f t="shared" si="22"/>
        <v>0</v>
      </c>
      <c r="BA26" s="12"/>
      <c r="BB26" s="12"/>
      <c r="BC26" s="12">
        <f t="shared" si="23"/>
        <v>0</v>
      </c>
      <c r="BD26" s="12"/>
      <c r="BE26" s="13">
        <v>20000.006000000001</v>
      </c>
      <c r="BF26" s="13">
        <v>19900.005969999998</v>
      </c>
      <c r="BG26" s="13">
        <f t="shared" si="24"/>
        <v>100.00003000000288</v>
      </c>
      <c r="BH26" s="13"/>
      <c r="BI26" s="13"/>
      <c r="BJ26" s="13"/>
      <c r="BK26" s="13">
        <f t="shared" si="25"/>
        <v>0</v>
      </c>
      <c r="BL26" s="33">
        <f t="shared" si="26"/>
        <v>0</v>
      </c>
      <c r="BM26" s="34">
        <f t="shared" si="27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 t="s">
        <v>132</v>
      </c>
      <c r="B27" s="9">
        <f t="shared" si="0"/>
        <v>1</v>
      </c>
      <c r="C27" s="9">
        <f t="shared" si="1"/>
        <v>1</v>
      </c>
      <c r="D27" s="9">
        <f t="shared" si="2"/>
        <v>0</v>
      </c>
      <c r="E27" s="8"/>
      <c r="F27" s="8"/>
      <c r="G27" s="8">
        <v>1</v>
      </c>
      <c r="H27" s="8"/>
      <c r="I27" s="8"/>
      <c r="J27" s="8"/>
      <c r="K27" s="8">
        <f t="shared" si="3"/>
        <v>0</v>
      </c>
      <c r="L27" s="8"/>
      <c r="M27" s="9"/>
      <c r="N27" s="9"/>
      <c r="O27" s="10"/>
      <c r="P27" s="10"/>
      <c r="Q27" s="10"/>
      <c r="R27" s="10"/>
      <c r="S27" s="11">
        <f t="shared" si="4"/>
        <v>124.97277</v>
      </c>
      <c r="T27" s="12">
        <f t="shared" si="5"/>
        <v>112.80997000000001</v>
      </c>
      <c r="U27" s="12">
        <f t="shared" si="6"/>
        <v>12.16279999999999</v>
      </c>
      <c r="V27" s="12">
        <f t="shared" si="7"/>
        <v>124.97277</v>
      </c>
      <c r="W27" s="11">
        <f t="shared" si="8"/>
        <v>112.80997000000001</v>
      </c>
      <c r="X27" s="11">
        <f t="shared" si="9"/>
        <v>12.16279999999999</v>
      </c>
      <c r="Y27" s="11">
        <f t="shared" si="10"/>
        <v>0</v>
      </c>
      <c r="Z27" s="11">
        <f t="shared" si="11"/>
        <v>0</v>
      </c>
      <c r="AA27" s="11">
        <f t="shared" si="12"/>
        <v>0</v>
      </c>
      <c r="AB27" s="11"/>
      <c r="AC27" s="11"/>
      <c r="AD27" s="11">
        <f t="shared" si="13"/>
        <v>0</v>
      </c>
      <c r="AE27" s="12"/>
      <c r="AF27" s="11"/>
      <c r="AG27" s="11">
        <f t="shared" si="14"/>
        <v>0</v>
      </c>
      <c r="AH27" s="12">
        <v>124.97277</v>
      </c>
      <c r="AI27" s="12">
        <v>112.80997000000001</v>
      </c>
      <c r="AJ27" s="12">
        <f t="shared" si="15"/>
        <v>12.16279999999999</v>
      </c>
      <c r="AK27" s="12"/>
      <c r="AL27" s="12"/>
      <c r="AM27" s="12">
        <f t="shared" si="16"/>
        <v>0</v>
      </c>
      <c r="AN27" s="12"/>
      <c r="AO27" s="12"/>
      <c r="AP27" s="12">
        <f t="shared" si="17"/>
        <v>0</v>
      </c>
      <c r="AQ27" s="12"/>
      <c r="AR27" s="12"/>
      <c r="AS27" s="12">
        <f t="shared" si="18"/>
        <v>0</v>
      </c>
      <c r="AT27" s="12">
        <f t="shared" si="19"/>
        <v>0</v>
      </c>
      <c r="AU27" s="12">
        <f t="shared" si="20"/>
        <v>0</v>
      </c>
      <c r="AV27" s="12">
        <f t="shared" si="21"/>
        <v>0</v>
      </c>
      <c r="AW27" s="12"/>
      <c r="AX27" s="12"/>
      <c r="AY27" s="12"/>
      <c r="AZ27" s="12">
        <f t="shared" si="22"/>
        <v>0</v>
      </c>
      <c r="BA27" s="12"/>
      <c r="BB27" s="12"/>
      <c r="BC27" s="12">
        <f t="shared" si="23"/>
        <v>0</v>
      </c>
      <c r="BD27" s="12"/>
      <c r="BE27" s="13"/>
      <c r="BF27" s="13"/>
      <c r="BG27" s="13">
        <f t="shared" si="24"/>
        <v>0</v>
      </c>
      <c r="BH27" s="13"/>
      <c r="BI27" s="13"/>
      <c r="BJ27" s="13"/>
      <c r="BK27" s="13">
        <f t="shared" si="25"/>
        <v>0</v>
      </c>
      <c r="BL27" s="33">
        <f t="shared" si="26"/>
        <v>2</v>
      </c>
      <c r="BM27" s="34">
        <f t="shared" si="27"/>
        <v>2</v>
      </c>
      <c r="BN27" s="14"/>
      <c r="BO27" s="11"/>
      <c r="BP27" s="15">
        <v>2</v>
      </c>
      <c r="BQ27" s="15">
        <v>2</v>
      </c>
      <c r="BR27" s="15"/>
      <c r="BS27" s="15"/>
    </row>
    <row r="28" spans="1:71" s="4" customFormat="1" ht="18" customHeight="1" x14ac:dyDescent="0.2">
      <c r="A28" s="8" t="s">
        <v>133</v>
      </c>
      <c r="B28" s="9">
        <f t="shared" si="0"/>
        <v>1</v>
      </c>
      <c r="C28" s="9">
        <f t="shared" si="1"/>
        <v>0</v>
      </c>
      <c r="D28" s="9">
        <f t="shared" si="2"/>
        <v>0</v>
      </c>
      <c r="E28" s="8"/>
      <c r="F28" s="8"/>
      <c r="G28" s="8"/>
      <c r="H28" s="8"/>
      <c r="I28" s="8"/>
      <c r="J28" s="8"/>
      <c r="K28" s="8">
        <f t="shared" si="3"/>
        <v>1</v>
      </c>
      <c r="L28" s="8"/>
      <c r="M28" s="9"/>
      <c r="N28" s="9"/>
      <c r="O28" s="10"/>
      <c r="P28" s="10">
        <v>1</v>
      </c>
      <c r="Q28" s="10"/>
      <c r="R28" s="10"/>
      <c r="S28" s="11">
        <f t="shared" si="4"/>
        <v>58.331530000000001</v>
      </c>
      <c r="T28" s="12">
        <f t="shared" si="5"/>
        <v>58.331530000000001</v>
      </c>
      <c r="U28" s="12">
        <f t="shared" si="6"/>
        <v>0</v>
      </c>
      <c r="V28" s="12">
        <f t="shared" si="7"/>
        <v>0</v>
      </c>
      <c r="W28" s="11">
        <f t="shared" si="8"/>
        <v>0</v>
      </c>
      <c r="X28" s="11">
        <f t="shared" si="9"/>
        <v>0</v>
      </c>
      <c r="Y28" s="11">
        <f t="shared" si="10"/>
        <v>0</v>
      </c>
      <c r="Z28" s="11">
        <f t="shared" si="11"/>
        <v>0</v>
      </c>
      <c r="AA28" s="11">
        <f t="shared" si="12"/>
        <v>0</v>
      </c>
      <c r="AB28" s="11"/>
      <c r="AC28" s="11"/>
      <c r="AD28" s="11">
        <f t="shared" si="13"/>
        <v>0</v>
      </c>
      <c r="AE28" s="12"/>
      <c r="AF28" s="11"/>
      <c r="AG28" s="11">
        <f t="shared" si="14"/>
        <v>0</v>
      </c>
      <c r="AH28" s="12"/>
      <c r="AI28" s="12"/>
      <c r="AJ28" s="12">
        <f t="shared" si="15"/>
        <v>0</v>
      </c>
      <c r="AK28" s="12"/>
      <c r="AL28" s="12"/>
      <c r="AM28" s="12">
        <f t="shared" si="16"/>
        <v>0</v>
      </c>
      <c r="AN28" s="12"/>
      <c r="AO28" s="12"/>
      <c r="AP28" s="12">
        <f t="shared" si="17"/>
        <v>0</v>
      </c>
      <c r="AQ28" s="12"/>
      <c r="AR28" s="12"/>
      <c r="AS28" s="12">
        <f t="shared" si="18"/>
        <v>0</v>
      </c>
      <c r="AT28" s="12">
        <f t="shared" si="19"/>
        <v>58.331530000000001</v>
      </c>
      <c r="AU28" s="12">
        <f t="shared" si="20"/>
        <v>58.331530000000001</v>
      </c>
      <c r="AV28" s="12">
        <f t="shared" si="21"/>
        <v>0</v>
      </c>
      <c r="AW28" s="12"/>
      <c r="AX28" s="12"/>
      <c r="AY28" s="12"/>
      <c r="AZ28" s="12">
        <f t="shared" si="22"/>
        <v>0</v>
      </c>
      <c r="BA28" s="12"/>
      <c r="BB28" s="12"/>
      <c r="BC28" s="12">
        <f t="shared" si="23"/>
        <v>0</v>
      </c>
      <c r="BD28" s="12"/>
      <c r="BE28" s="13">
        <v>58.331530000000001</v>
      </c>
      <c r="BF28" s="13">
        <v>58.331530000000001</v>
      </c>
      <c r="BG28" s="13">
        <f t="shared" si="24"/>
        <v>0</v>
      </c>
      <c r="BH28" s="13"/>
      <c r="BI28" s="13"/>
      <c r="BJ28" s="13"/>
      <c r="BK28" s="13">
        <f t="shared" si="25"/>
        <v>0</v>
      </c>
      <c r="BL28" s="33">
        <f t="shared" si="26"/>
        <v>0</v>
      </c>
      <c r="BM28" s="34">
        <f t="shared" si="27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 t="s">
        <v>134</v>
      </c>
      <c r="B29" s="9">
        <f t="shared" si="0"/>
        <v>1</v>
      </c>
      <c r="C29" s="9">
        <f t="shared" si="1"/>
        <v>0</v>
      </c>
      <c r="D29" s="9">
        <f t="shared" si="2"/>
        <v>0</v>
      </c>
      <c r="E29" s="8"/>
      <c r="F29" s="8"/>
      <c r="G29" s="8"/>
      <c r="H29" s="8"/>
      <c r="I29" s="8"/>
      <c r="J29" s="8"/>
      <c r="K29" s="8">
        <f t="shared" si="3"/>
        <v>1</v>
      </c>
      <c r="L29" s="8"/>
      <c r="M29" s="9">
        <v>1</v>
      </c>
      <c r="N29" s="9"/>
      <c r="O29" s="10"/>
      <c r="P29" s="10"/>
      <c r="Q29" s="10"/>
      <c r="R29" s="10"/>
      <c r="S29" s="11">
        <f t="shared" si="4"/>
        <v>90</v>
      </c>
      <c r="T29" s="12">
        <f t="shared" si="5"/>
        <v>90</v>
      </c>
      <c r="U29" s="12">
        <f t="shared" si="6"/>
        <v>0</v>
      </c>
      <c r="V29" s="12">
        <f t="shared" si="7"/>
        <v>0</v>
      </c>
      <c r="W29" s="11">
        <f t="shared" si="8"/>
        <v>0</v>
      </c>
      <c r="X29" s="11">
        <f t="shared" si="9"/>
        <v>0</v>
      </c>
      <c r="Y29" s="11">
        <f t="shared" si="10"/>
        <v>0</v>
      </c>
      <c r="Z29" s="11">
        <f t="shared" si="11"/>
        <v>0</v>
      </c>
      <c r="AA29" s="11">
        <f t="shared" si="12"/>
        <v>0</v>
      </c>
      <c r="AB29" s="11"/>
      <c r="AC29" s="11"/>
      <c r="AD29" s="11">
        <f t="shared" si="13"/>
        <v>0</v>
      </c>
      <c r="AE29" s="12"/>
      <c r="AF29" s="11"/>
      <c r="AG29" s="11">
        <f t="shared" si="14"/>
        <v>0</v>
      </c>
      <c r="AH29" s="12"/>
      <c r="AI29" s="12"/>
      <c r="AJ29" s="12">
        <f t="shared" si="15"/>
        <v>0</v>
      </c>
      <c r="AK29" s="12"/>
      <c r="AL29" s="12"/>
      <c r="AM29" s="12">
        <f t="shared" si="16"/>
        <v>0</v>
      </c>
      <c r="AN29" s="12"/>
      <c r="AO29" s="12"/>
      <c r="AP29" s="12">
        <f t="shared" si="17"/>
        <v>0</v>
      </c>
      <c r="AQ29" s="12"/>
      <c r="AR29" s="12"/>
      <c r="AS29" s="12">
        <f t="shared" si="18"/>
        <v>0</v>
      </c>
      <c r="AT29" s="12">
        <f t="shared" si="19"/>
        <v>90</v>
      </c>
      <c r="AU29" s="12">
        <f t="shared" si="20"/>
        <v>90</v>
      </c>
      <c r="AV29" s="12">
        <f t="shared" si="21"/>
        <v>0</v>
      </c>
      <c r="AW29" s="12"/>
      <c r="AX29" s="12">
        <v>90</v>
      </c>
      <c r="AY29" s="12">
        <f t="shared" si="28"/>
        <v>90</v>
      </c>
      <c r="AZ29" s="12">
        <f t="shared" si="22"/>
        <v>0</v>
      </c>
      <c r="BA29" s="12"/>
      <c r="BB29" s="12"/>
      <c r="BC29" s="12">
        <f t="shared" si="23"/>
        <v>0</v>
      </c>
      <c r="BD29" s="12"/>
      <c r="BE29" s="13"/>
      <c r="BF29" s="13"/>
      <c r="BG29" s="13">
        <f t="shared" si="24"/>
        <v>0</v>
      </c>
      <c r="BH29" s="13"/>
      <c r="BI29" s="13"/>
      <c r="BJ29" s="13"/>
      <c r="BK29" s="13">
        <f t="shared" si="25"/>
        <v>0</v>
      </c>
      <c r="BL29" s="33">
        <f t="shared" si="26"/>
        <v>0</v>
      </c>
      <c r="BM29" s="34">
        <f t="shared" si="27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 t="s">
        <v>135</v>
      </c>
      <c r="B30" s="9">
        <f t="shared" si="0"/>
        <v>1</v>
      </c>
      <c r="C30" s="9">
        <f t="shared" si="1"/>
        <v>0</v>
      </c>
      <c r="D30" s="9">
        <f t="shared" si="2"/>
        <v>0</v>
      </c>
      <c r="E30" s="8"/>
      <c r="F30" s="8"/>
      <c r="G30" s="8"/>
      <c r="H30" s="8"/>
      <c r="I30" s="8"/>
      <c r="J30" s="8"/>
      <c r="K30" s="8">
        <f t="shared" si="3"/>
        <v>1</v>
      </c>
      <c r="L30" s="8"/>
      <c r="M30" s="9">
        <v>1</v>
      </c>
      <c r="N30" s="9"/>
      <c r="O30" s="10"/>
      <c r="P30" s="10"/>
      <c r="Q30" s="10"/>
      <c r="R30" s="10"/>
      <c r="S30" s="11">
        <f t="shared" si="4"/>
        <v>84</v>
      </c>
      <c r="T30" s="12">
        <f t="shared" si="5"/>
        <v>84</v>
      </c>
      <c r="U30" s="12">
        <f t="shared" si="6"/>
        <v>0</v>
      </c>
      <c r="V30" s="12">
        <f t="shared" si="7"/>
        <v>0</v>
      </c>
      <c r="W30" s="11">
        <f t="shared" si="8"/>
        <v>0</v>
      </c>
      <c r="X30" s="11">
        <f t="shared" si="9"/>
        <v>0</v>
      </c>
      <c r="Y30" s="11">
        <f t="shared" si="10"/>
        <v>0</v>
      </c>
      <c r="Z30" s="11">
        <f t="shared" si="11"/>
        <v>0</v>
      </c>
      <c r="AA30" s="11">
        <f t="shared" si="12"/>
        <v>0</v>
      </c>
      <c r="AB30" s="11"/>
      <c r="AC30" s="11"/>
      <c r="AD30" s="11">
        <f t="shared" si="13"/>
        <v>0</v>
      </c>
      <c r="AE30" s="12"/>
      <c r="AF30" s="11"/>
      <c r="AG30" s="11">
        <f t="shared" si="14"/>
        <v>0</v>
      </c>
      <c r="AH30" s="12"/>
      <c r="AI30" s="12"/>
      <c r="AJ30" s="12">
        <f t="shared" si="15"/>
        <v>0</v>
      </c>
      <c r="AK30" s="12"/>
      <c r="AL30" s="12"/>
      <c r="AM30" s="12">
        <f t="shared" si="16"/>
        <v>0</v>
      </c>
      <c r="AN30" s="12"/>
      <c r="AO30" s="12"/>
      <c r="AP30" s="12">
        <f t="shared" si="17"/>
        <v>0</v>
      </c>
      <c r="AQ30" s="12"/>
      <c r="AR30" s="12"/>
      <c r="AS30" s="12">
        <f t="shared" si="18"/>
        <v>0</v>
      </c>
      <c r="AT30" s="12">
        <f t="shared" si="19"/>
        <v>84</v>
      </c>
      <c r="AU30" s="12">
        <f t="shared" si="20"/>
        <v>84</v>
      </c>
      <c r="AV30" s="12">
        <f t="shared" si="21"/>
        <v>0</v>
      </c>
      <c r="AW30" s="12"/>
      <c r="AX30" s="12">
        <v>84</v>
      </c>
      <c r="AY30" s="12">
        <f t="shared" si="28"/>
        <v>84</v>
      </c>
      <c r="AZ30" s="12">
        <f t="shared" si="22"/>
        <v>0</v>
      </c>
      <c r="BA30" s="12"/>
      <c r="BB30" s="12"/>
      <c r="BC30" s="12">
        <f t="shared" si="23"/>
        <v>0</v>
      </c>
      <c r="BD30" s="12"/>
      <c r="BE30" s="13"/>
      <c r="BF30" s="13"/>
      <c r="BG30" s="13">
        <f t="shared" si="24"/>
        <v>0</v>
      </c>
      <c r="BH30" s="13"/>
      <c r="BI30" s="13"/>
      <c r="BJ30" s="13"/>
      <c r="BK30" s="13">
        <f t="shared" si="25"/>
        <v>0</v>
      </c>
      <c r="BL30" s="33">
        <f t="shared" si="26"/>
        <v>0</v>
      </c>
      <c r="BM30" s="34">
        <f t="shared" si="27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 t="s">
        <v>136</v>
      </c>
      <c r="B31" s="9">
        <f t="shared" ref="B31:B38" si="29">C31+K31</f>
        <v>1</v>
      </c>
      <c r="C31" s="9">
        <f t="shared" ref="C31:C38" si="30">E31+G31+I31</f>
        <v>0</v>
      </c>
      <c r="D31" s="9">
        <f t="shared" ref="D31:D38" si="31">F31+H31+J31</f>
        <v>0</v>
      </c>
      <c r="E31" s="8"/>
      <c r="F31" s="8"/>
      <c r="G31" s="8"/>
      <c r="H31" s="8"/>
      <c r="I31" s="8"/>
      <c r="J31" s="8"/>
      <c r="K31" s="8">
        <f t="shared" ref="K31:K38" si="32">L31+M31+N31+O31+P31+Q31+R31</f>
        <v>1</v>
      </c>
      <c r="L31" s="8"/>
      <c r="M31" s="9">
        <v>1</v>
      </c>
      <c r="N31" s="9"/>
      <c r="O31" s="10"/>
      <c r="P31" s="10"/>
      <c r="Q31" s="10"/>
      <c r="R31" s="10"/>
      <c r="S31" s="11">
        <f t="shared" ref="S31:S38" si="33">V31+AT31</f>
        <v>150</v>
      </c>
      <c r="T31" s="12">
        <f t="shared" ref="T31:T38" si="34">W31+AU31</f>
        <v>150</v>
      </c>
      <c r="U31" s="12">
        <f t="shared" ref="U31:U38" si="35">X31+AV31</f>
        <v>0</v>
      </c>
      <c r="V31" s="12">
        <f t="shared" ref="V31:V38" si="36">AB31+AH31+AN31</f>
        <v>0</v>
      </c>
      <c r="W31" s="11">
        <f t="shared" ref="W31:W38" si="37">AC31+AI31+AO31</f>
        <v>0</v>
      </c>
      <c r="X31" s="11">
        <f t="shared" ref="X31:X38" si="38">AD31+AJ31+AP31</f>
        <v>0</v>
      </c>
      <c r="Y31" s="11">
        <f t="shared" ref="Y31:Y38" si="39">AE31+AK31+AQ31</f>
        <v>0</v>
      </c>
      <c r="Z31" s="11">
        <f t="shared" ref="Z31:Z38" si="40">AF31+AL31+AR31</f>
        <v>0</v>
      </c>
      <c r="AA31" s="11">
        <f t="shared" ref="AA31:AA39" si="41">AG31+AM31+AS146</f>
        <v>0</v>
      </c>
      <c r="AB31" s="11"/>
      <c r="AC31" s="11"/>
      <c r="AD31" s="11">
        <f t="shared" ref="AD31:AD38" si="42">AB31-AC31</f>
        <v>0</v>
      </c>
      <c r="AE31" s="12"/>
      <c r="AF31" s="11"/>
      <c r="AG31" s="11">
        <f t="shared" ref="AG31:AG38" si="43">AE31-AF31</f>
        <v>0</v>
      </c>
      <c r="AH31" s="12"/>
      <c r="AI31" s="12"/>
      <c r="AJ31" s="12">
        <f t="shared" ref="AJ31:AJ38" si="44">AH31-AI31</f>
        <v>0</v>
      </c>
      <c r="AK31" s="12"/>
      <c r="AL31" s="12"/>
      <c r="AM31" s="12">
        <f t="shared" ref="AM31:AM38" si="45">AK31-AL31</f>
        <v>0</v>
      </c>
      <c r="AN31" s="12"/>
      <c r="AO31" s="12"/>
      <c r="AP31" s="12">
        <f t="shared" ref="AP31:AP38" si="46">AN31-AO31</f>
        <v>0</v>
      </c>
      <c r="AQ31" s="12"/>
      <c r="AR31" s="12"/>
      <c r="AS31" s="12">
        <f t="shared" ref="AS31:AS38" si="47">AQ31-AR31</f>
        <v>0</v>
      </c>
      <c r="AT31" s="12">
        <f t="shared" ref="AT31:AT38" si="48">AW31+AX31+BA31+BD31+BE31+BH31+BI31</f>
        <v>150</v>
      </c>
      <c r="AU31" s="12">
        <f t="shared" ref="AU31:AU38" si="49">AW31+AY31+BB31+BD31+BF31+BH31+BJ31</f>
        <v>150</v>
      </c>
      <c r="AV31" s="12">
        <f t="shared" ref="AV31:AV38" si="50">AZ31+BC31+BG31+BK31</f>
        <v>0</v>
      </c>
      <c r="AW31" s="12"/>
      <c r="AX31" s="12">
        <v>150</v>
      </c>
      <c r="AY31" s="12">
        <f t="shared" si="28"/>
        <v>150</v>
      </c>
      <c r="AZ31" s="12">
        <f t="shared" ref="AZ31:AZ38" si="51">AX31-AY31</f>
        <v>0</v>
      </c>
      <c r="BA31" s="12"/>
      <c r="BB31" s="12"/>
      <c r="BC31" s="12">
        <f t="shared" ref="BC31:BC38" si="52">BA31-BB31</f>
        <v>0</v>
      </c>
      <c r="BD31" s="12"/>
      <c r="BE31" s="13"/>
      <c r="BF31" s="13"/>
      <c r="BG31" s="13">
        <f t="shared" ref="BG31:BG38" si="53">BE31-BF31</f>
        <v>0</v>
      </c>
      <c r="BH31" s="13"/>
      <c r="BI31" s="13"/>
      <c r="BJ31" s="13"/>
      <c r="BK31" s="13">
        <f t="shared" ref="BK31:BK38" si="54">BI31-BJ31</f>
        <v>0</v>
      </c>
      <c r="BL31" s="33">
        <f t="shared" ref="BL31:BL38" si="55">BN31+BP31+BR31</f>
        <v>0</v>
      </c>
      <c r="BM31" s="34">
        <f t="shared" ref="BM31:BM38" si="56">BO31+BQ31+BS31</f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 t="s">
        <v>137</v>
      </c>
      <c r="B32" s="9">
        <f t="shared" si="29"/>
        <v>1</v>
      </c>
      <c r="C32" s="9">
        <f t="shared" si="30"/>
        <v>0</v>
      </c>
      <c r="D32" s="9">
        <f t="shared" si="31"/>
        <v>0</v>
      </c>
      <c r="E32" s="8"/>
      <c r="F32" s="8"/>
      <c r="G32" s="8"/>
      <c r="H32" s="8"/>
      <c r="I32" s="8"/>
      <c r="J32" s="8"/>
      <c r="K32" s="8">
        <f t="shared" si="32"/>
        <v>1</v>
      </c>
      <c r="L32" s="8"/>
      <c r="M32" s="9">
        <v>1</v>
      </c>
      <c r="N32" s="9"/>
      <c r="O32" s="10"/>
      <c r="P32" s="10"/>
      <c r="Q32" s="10"/>
      <c r="R32" s="10"/>
      <c r="S32" s="11">
        <f t="shared" si="33"/>
        <v>16</v>
      </c>
      <c r="T32" s="12">
        <f t="shared" si="34"/>
        <v>16</v>
      </c>
      <c r="U32" s="12">
        <f t="shared" si="35"/>
        <v>0</v>
      </c>
      <c r="V32" s="12">
        <f t="shared" si="36"/>
        <v>0</v>
      </c>
      <c r="W32" s="11">
        <f t="shared" si="37"/>
        <v>0</v>
      </c>
      <c r="X32" s="11">
        <f t="shared" si="38"/>
        <v>0</v>
      </c>
      <c r="Y32" s="11">
        <f t="shared" si="39"/>
        <v>0</v>
      </c>
      <c r="Z32" s="11">
        <f t="shared" si="40"/>
        <v>0</v>
      </c>
      <c r="AA32" s="11">
        <f t="shared" si="41"/>
        <v>0</v>
      </c>
      <c r="AB32" s="11"/>
      <c r="AC32" s="11"/>
      <c r="AD32" s="11">
        <f t="shared" si="42"/>
        <v>0</v>
      </c>
      <c r="AE32" s="12"/>
      <c r="AF32" s="11"/>
      <c r="AG32" s="11">
        <f t="shared" si="43"/>
        <v>0</v>
      </c>
      <c r="AH32" s="12"/>
      <c r="AI32" s="12"/>
      <c r="AJ32" s="12">
        <f t="shared" si="44"/>
        <v>0</v>
      </c>
      <c r="AK32" s="12"/>
      <c r="AL32" s="12"/>
      <c r="AM32" s="12">
        <f t="shared" si="45"/>
        <v>0</v>
      </c>
      <c r="AN32" s="12"/>
      <c r="AO32" s="12"/>
      <c r="AP32" s="12">
        <f t="shared" si="46"/>
        <v>0</v>
      </c>
      <c r="AQ32" s="12"/>
      <c r="AR32" s="12"/>
      <c r="AS32" s="12">
        <f t="shared" si="47"/>
        <v>0</v>
      </c>
      <c r="AT32" s="12">
        <f t="shared" si="48"/>
        <v>16</v>
      </c>
      <c r="AU32" s="12">
        <f t="shared" si="49"/>
        <v>16</v>
      </c>
      <c r="AV32" s="12">
        <f t="shared" si="50"/>
        <v>0</v>
      </c>
      <c r="AW32" s="12"/>
      <c r="AX32" s="12">
        <v>16</v>
      </c>
      <c r="AY32" s="12">
        <f t="shared" si="28"/>
        <v>16</v>
      </c>
      <c r="AZ32" s="12">
        <f t="shared" si="51"/>
        <v>0</v>
      </c>
      <c r="BA32" s="12"/>
      <c r="BB32" s="12"/>
      <c r="BC32" s="12">
        <f t="shared" si="52"/>
        <v>0</v>
      </c>
      <c r="BD32" s="12"/>
      <c r="BE32" s="13"/>
      <c r="BF32" s="13"/>
      <c r="BG32" s="13">
        <f t="shared" si="53"/>
        <v>0</v>
      </c>
      <c r="BH32" s="13"/>
      <c r="BI32" s="13"/>
      <c r="BJ32" s="13"/>
      <c r="BK32" s="13">
        <f t="shared" si="54"/>
        <v>0</v>
      </c>
      <c r="BL32" s="33">
        <f t="shared" si="55"/>
        <v>0</v>
      </c>
      <c r="BM32" s="34">
        <f t="shared" si="56"/>
        <v>0</v>
      </c>
      <c r="BN32" s="14"/>
      <c r="BO32" s="11"/>
      <c r="BP32" s="15"/>
      <c r="BQ32" s="15"/>
      <c r="BR32" s="15"/>
      <c r="BS32" s="15"/>
    </row>
    <row r="33" spans="1:71" s="4" customFormat="1" ht="18" customHeight="1" x14ac:dyDescent="0.2">
      <c r="A33" s="8" t="s">
        <v>98</v>
      </c>
      <c r="B33" s="9">
        <f t="shared" si="29"/>
        <v>1</v>
      </c>
      <c r="C33" s="9">
        <f t="shared" si="30"/>
        <v>0</v>
      </c>
      <c r="D33" s="9">
        <f t="shared" si="31"/>
        <v>0</v>
      </c>
      <c r="E33" s="8"/>
      <c r="F33" s="8"/>
      <c r="G33" s="8"/>
      <c r="H33" s="8"/>
      <c r="I33" s="8"/>
      <c r="J33" s="8"/>
      <c r="K33" s="8">
        <f t="shared" si="32"/>
        <v>1</v>
      </c>
      <c r="L33" s="8"/>
      <c r="M33" s="9">
        <v>1</v>
      </c>
      <c r="N33" s="9"/>
      <c r="O33" s="10"/>
      <c r="P33" s="10"/>
      <c r="Q33" s="10"/>
      <c r="R33" s="10"/>
      <c r="S33" s="11">
        <f t="shared" si="33"/>
        <v>82.591369999999998</v>
      </c>
      <c r="T33" s="12">
        <f t="shared" si="34"/>
        <v>82.591369999999998</v>
      </c>
      <c r="U33" s="12">
        <f t="shared" si="35"/>
        <v>0</v>
      </c>
      <c r="V33" s="12">
        <f t="shared" si="36"/>
        <v>0</v>
      </c>
      <c r="W33" s="11">
        <f t="shared" si="37"/>
        <v>0</v>
      </c>
      <c r="X33" s="11">
        <f t="shared" si="38"/>
        <v>0</v>
      </c>
      <c r="Y33" s="11">
        <f t="shared" si="39"/>
        <v>0</v>
      </c>
      <c r="Z33" s="11">
        <f t="shared" si="40"/>
        <v>0</v>
      </c>
      <c r="AA33" s="11">
        <f t="shared" si="41"/>
        <v>0</v>
      </c>
      <c r="AB33" s="11"/>
      <c r="AC33" s="11"/>
      <c r="AD33" s="11">
        <f t="shared" si="42"/>
        <v>0</v>
      </c>
      <c r="AE33" s="12"/>
      <c r="AF33" s="11"/>
      <c r="AG33" s="11">
        <f t="shared" si="43"/>
        <v>0</v>
      </c>
      <c r="AH33" s="12"/>
      <c r="AI33" s="12"/>
      <c r="AJ33" s="12">
        <f t="shared" si="44"/>
        <v>0</v>
      </c>
      <c r="AK33" s="12"/>
      <c r="AL33" s="12"/>
      <c r="AM33" s="12">
        <f t="shared" si="45"/>
        <v>0</v>
      </c>
      <c r="AN33" s="12"/>
      <c r="AO33" s="12"/>
      <c r="AP33" s="12">
        <f t="shared" si="46"/>
        <v>0</v>
      </c>
      <c r="AQ33" s="12"/>
      <c r="AR33" s="12"/>
      <c r="AS33" s="12">
        <f t="shared" si="47"/>
        <v>0</v>
      </c>
      <c r="AT33" s="12">
        <f t="shared" si="48"/>
        <v>82.591369999999998</v>
      </c>
      <c r="AU33" s="12">
        <f t="shared" si="49"/>
        <v>82.591369999999998</v>
      </c>
      <c r="AV33" s="12">
        <f t="shared" si="50"/>
        <v>0</v>
      </c>
      <c r="AW33" s="12"/>
      <c r="AX33" s="12">
        <v>82.591369999999998</v>
      </c>
      <c r="AY33" s="12">
        <f t="shared" si="28"/>
        <v>82.591369999999998</v>
      </c>
      <c r="AZ33" s="12">
        <f t="shared" si="51"/>
        <v>0</v>
      </c>
      <c r="BA33" s="12"/>
      <c r="BB33" s="12"/>
      <c r="BC33" s="12">
        <f t="shared" si="52"/>
        <v>0</v>
      </c>
      <c r="BD33" s="12"/>
      <c r="BE33" s="13"/>
      <c r="BF33" s="13"/>
      <c r="BG33" s="13">
        <f t="shared" si="53"/>
        <v>0</v>
      </c>
      <c r="BH33" s="13"/>
      <c r="BI33" s="13"/>
      <c r="BJ33" s="13"/>
      <c r="BK33" s="13">
        <f t="shared" si="54"/>
        <v>0</v>
      </c>
      <c r="BL33" s="33">
        <f t="shared" si="55"/>
        <v>0</v>
      </c>
      <c r="BM33" s="34">
        <f t="shared" si="56"/>
        <v>0</v>
      </c>
      <c r="BN33" s="14"/>
      <c r="BO33" s="11"/>
      <c r="BP33" s="15"/>
      <c r="BQ33" s="15"/>
      <c r="BR33" s="15"/>
      <c r="BS33" s="15"/>
    </row>
    <row r="34" spans="1:71" s="4" customFormat="1" ht="18" customHeight="1" x14ac:dyDescent="0.2">
      <c r="A34" s="8" t="s">
        <v>138</v>
      </c>
      <c r="B34" s="9">
        <f t="shared" si="29"/>
        <v>1</v>
      </c>
      <c r="C34" s="9">
        <f t="shared" si="30"/>
        <v>0</v>
      </c>
      <c r="D34" s="9">
        <f t="shared" si="31"/>
        <v>0</v>
      </c>
      <c r="E34" s="8"/>
      <c r="F34" s="8"/>
      <c r="G34" s="8"/>
      <c r="H34" s="8"/>
      <c r="I34" s="8"/>
      <c r="J34" s="8"/>
      <c r="K34" s="8">
        <f t="shared" si="32"/>
        <v>1</v>
      </c>
      <c r="L34" s="8"/>
      <c r="M34" s="9">
        <v>1</v>
      </c>
      <c r="N34" s="9"/>
      <c r="O34" s="10"/>
      <c r="P34" s="10"/>
      <c r="Q34" s="10"/>
      <c r="R34" s="10"/>
      <c r="S34" s="11">
        <f t="shared" si="33"/>
        <v>162.53568000000001</v>
      </c>
      <c r="T34" s="12">
        <f t="shared" si="34"/>
        <v>162.53568000000001</v>
      </c>
      <c r="U34" s="12">
        <f t="shared" si="35"/>
        <v>0</v>
      </c>
      <c r="V34" s="12">
        <f t="shared" si="36"/>
        <v>0</v>
      </c>
      <c r="W34" s="11">
        <f t="shared" si="37"/>
        <v>0</v>
      </c>
      <c r="X34" s="11">
        <f t="shared" si="38"/>
        <v>0</v>
      </c>
      <c r="Y34" s="11">
        <f t="shared" si="39"/>
        <v>0</v>
      </c>
      <c r="Z34" s="11">
        <f t="shared" si="40"/>
        <v>0</v>
      </c>
      <c r="AA34" s="11">
        <f t="shared" si="41"/>
        <v>0</v>
      </c>
      <c r="AB34" s="11"/>
      <c r="AC34" s="11"/>
      <c r="AD34" s="11">
        <f t="shared" si="42"/>
        <v>0</v>
      </c>
      <c r="AE34" s="12"/>
      <c r="AF34" s="11"/>
      <c r="AG34" s="11">
        <f t="shared" si="43"/>
        <v>0</v>
      </c>
      <c r="AH34" s="12"/>
      <c r="AI34" s="12"/>
      <c r="AJ34" s="12">
        <f t="shared" si="44"/>
        <v>0</v>
      </c>
      <c r="AK34" s="12"/>
      <c r="AL34" s="12"/>
      <c r="AM34" s="12">
        <f t="shared" si="45"/>
        <v>0</v>
      </c>
      <c r="AN34" s="12"/>
      <c r="AO34" s="12"/>
      <c r="AP34" s="12">
        <f t="shared" si="46"/>
        <v>0</v>
      </c>
      <c r="AQ34" s="12"/>
      <c r="AR34" s="12"/>
      <c r="AS34" s="12">
        <f t="shared" si="47"/>
        <v>0</v>
      </c>
      <c r="AT34" s="12">
        <f t="shared" si="48"/>
        <v>162.53568000000001</v>
      </c>
      <c r="AU34" s="12">
        <f t="shared" si="49"/>
        <v>162.53568000000001</v>
      </c>
      <c r="AV34" s="12">
        <f t="shared" si="50"/>
        <v>0</v>
      </c>
      <c r="AW34" s="12"/>
      <c r="AX34" s="12">
        <v>162.53568000000001</v>
      </c>
      <c r="AY34" s="12">
        <f t="shared" si="28"/>
        <v>162.53568000000001</v>
      </c>
      <c r="AZ34" s="12">
        <f t="shared" si="51"/>
        <v>0</v>
      </c>
      <c r="BA34" s="12"/>
      <c r="BB34" s="12"/>
      <c r="BC34" s="12">
        <f t="shared" si="52"/>
        <v>0</v>
      </c>
      <c r="BD34" s="12"/>
      <c r="BE34" s="13"/>
      <c r="BF34" s="13"/>
      <c r="BG34" s="13">
        <f t="shared" si="53"/>
        <v>0</v>
      </c>
      <c r="BH34" s="13"/>
      <c r="BI34" s="13"/>
      <c r="BJ34" s="13"/>
      <c r="BK34" s="13">
        <f t="shared" si="54"/>
        <v>0</v>
      </c>
      <c r="BL34" s="33">
        <f t="shared" si="55"/>
        <v>0</v>
      </c>
      <c r="BM34" s="34">
        <f t="shared" si="56"/>
        <v>0</v>
      </c>
      <c r="BN34" s="14"/>
      <c r="BO34" s="11"/>
      <c r="BP34" s="15"/>
      <c r="BQ34" s="15"/>
      <c r="BR34" s="15"/>
      <c r="BS34" s="15"/>
    </row>
    <row r="35" spans="1:71" s="4" customFormat="1" ht="18" customHeight="1" x14ac:dyDescent="0.2">
      <c r="A35" s="8" t="s">
        <v>139</v>
      </c>
      <c r="B35" s="9">
        <f t="shared" si="29"/>
        <v>1</v>
      </c>
      <c r="C35" s="9">
        <f t="shared" si="30"/>
        <v>0</v>
      </c>
      <c r="D35" s="9">
        <f t="shared" si="31"/>
        <v>0</v>
      </c>
      <c r="E35" s="8"/>
      <c r="F35" s="8"/>
      <c r="G35" s="8"/>
      <c r="H35" s="8"/>
      <c r="I35" s="8"/>
      <c r="J35" s="8"/>
      <c r="K35" s="8">
        <f t="shared" si="32"/>
        <v>1</v>
      </c>
      <c r="L35" s="8"/>
      <c r="M35" s="9">
        <v>1</v>
      </c>
      <c r="N35" s="9"/>
      <c r="O35" s="10"/>
      <c r="P35" s="10"/>
      <c r="Q35" s="10"/>
      <c r="R35" s="10"/>
      <c r="S35" s="11">
        <f t="shared" si="33"/>
        <v>50</v>
      </c>
      <c r="T35" s="12">
        <f t="shared" si="34"/>
        <v>50</v>
      </c>
      <c r="U35" s="12">
        <f t="shared" si="35"/>
        <v>0</v>
      </c>
      <c r="V35" s="12">
        <f t="shared" si="36"/>
        <v>0</v>
      </c>
      <c r="W35" s="11">
        <f t="shared" si="37"/>
        <v>0</v>
      </c>
      <c r="X35" s="11">
        <f t="shared" si="38"/>
        <v>0</v>
      </c>
      <c r="Y35" s="11">
        <f t="shared" si="39"/>
        <v>0</v>
      </c>
      <c r="Z35" s="11">
        <f t="shared" si="40"/>
        <v>0</v>
      </c>
      <c r="AA35" s="11">
        <f t="shared" si="41"/>
        <v>0</v>
      </c>
      <c r="AB35" s="11"/>
      <c r="AC35" s="11"/>
      <c r="AD35" s="11">
        <f t="shared" si="42"/>
        <v>0</v>
      </c>
      <c r="AE35" s="12"/>
      <c r="AF35" s="11"/>
      <c r="AG35" s="11">
        <f t="shared" si="43"/>
        <v>0</v>
      </c>
      <c r="AH35" s="12"/>
      <c r="AI35" s="12"/>
      <c r="AJ35" s="12">
        <f t="shared" si="44"/>
        <v>0</v>
      </c>
      <c r="AK35" s="12"/>
      <c r="AL35" s="12"/>
      <c r="AM35" s="12">
        <f t="shared" si="45"/>
        <v>0</v>
      </c>
      <c r="AN35" s="12"/>
      <c r="AO35" s="12"/>
      <c r="AP35" s="12">
        <f t="shared" si="46"/>
        <v>0</v>
      </c>
      <c r="AQ35" s="12"/>
      <c r="AR35" s="12"/>
      <c r="AS35" s="12">
        <f t="shared" si="47"/>
        <v>0</v>
      </c>
      <c r="AT35" s="12">
        <f t="shared" si="48"/>
        <v>50</v>
      </c>
      <c r="AU35" s="12">
        <f t="shared" si="49"/>
        <v>50</v>
      </c>
      <c r="AV35" s="12">
        <f t="shared" si="50"/>
        <v>0</v>
      </c>
      <c r="AW35" s="12"/>
      <c r="AX35" s="12">
        <v>50</v>
      </c>
      <c r="AY35" s="12">
        <f t="shared" si="28"/>
        <v>50</v>
      </c>
      <c r="AZ35" s="12">
        <f t="shared" si="51"/>
        <v>0</v>
      </c>
      <c r="BA35" s="12"/>
      <c r="BB35" s="12"/>
      <c r="BC35" s="12">
        <f t="shared" si="52"/>
        <v>0</v>
      </c>
      <c r="BD35" s="12"/>
      <c r="BE35" s="13"/>
      <c r="BF35" s="13"/>
      <c r="BG35" s="13">
        <f t="shared" si="53"/>
        <v>0</v>
      </c>
      <c r="BH35" s="13"/>
      <c r="BI35" s="13"/>
      <c r="BJ35" s="13"/>
      <c r="BK35" s="13">
        <f t="shared" si="54"/>
        <v>0</v>
      </c>
      <c r="BL35" s="33">
        <f t="shared" si="55"/>
        <v>0</v>
      </c>
      <c r="BM35" s="34">
        <f t="shared" si="56"/>
        <v>0</v>
      </c>
      <c r="BN35" s="14"/>
      <c r="BO35" s="11"/>
      <c r="BP35" s="15"/>
      <c r="BQ35" s="15"/>
      <c r="BR35" s="15"/>
      <c r="BS35" s="15"/>
    </row>
    <row r="36" spans="1:71" s="4" customFormat="1" ht="18" customHeight="1" x14ac:dyDescent="0.2">
      <c r="A36" s="8" t="s">
        <v>140</v>
      </c>
      <c r="B36" s="9">
        <f t="shared" si="29"/>
        <v>1</v>
      </c>
      <c r="C36" s="9">
        <f t="shared" si="30"/>
        <v>0</v>
      </c>
      <c r="D36" s="9">
        <f t="shared" si="31"/>
        <v>0</v>
      </c>
      <c r="E36" s="8"/>
      <c r="F36" s="8"/>
      <c r="G36" s="8"/>
      <c r="H36" s="8"/>
      <c r="I36" s="8"/>
      <c r="J36" s="8"/>
      <c r="K36" s="8">
        <f t="shared" si="32"/>
        <v>1</v>
      </c>
      <c r="L36" s="8"/>
      <c r="M36" s="9">
        <v>1</v>
      </c>
      <c r="N36" s="9"/>
      <c r="O36" s="10"/>
      <c r="P36" s="10"/>
      <c r="Q36" s="10"/>
      <c r="R36" s="10"/>
      <c r="S36" s="11">
        <f t="shared" si="33"/>
        <v>61.2</v>
      </c>
      <c r="T36" s="12">
        <f t="shared" si="34"/>
        <v>61.2</v>
      </c>
      <c r="U36" s="12">
        <f t="shared" si="35"/>
        <v>0</v>
      </c>
      <c r="V36" s="12">
        <f t="shared" si="36"/>
        <v>0</v>
      </c>
      <c r="W36" s="11">
        <f t="shared" si="37"/>
        <v>0</v>
      </c>
      <c r="X36" s="11">
        <f t="shared" si="38"/>
        <v>0</v>
      </c>
      <c r="Y36" s="11">
        <f t="shared" si="39"/>
        <v>0</v>
      </c>
      <c r="Z36" s="11">
        <f t="shared" si="40"/>
        <v>0</v>
      </c>
      <c r="AA36" s="11">
        <f t="shared" si="41"/>
        <v>0</v>
      </c>
      <c r="AB36" s="11"/>
      <c r="AC36" s="11"/>
      <c r="AD36" s="11">
        <f t="shared" si="42"/>
        <v>0</v>
      </c>
      <c r="AE36" s="12"/>
      <c r="AF36" s="11"/>
      <c r="AG36" s="11">
        <f t="shared" si="43"/>
        <v>0</v>
      </c>
      <c r="AH36" s="12"/>
      <c r="AI36" s="12"/>
      <c r="AJ36" s="12">
        <f t="shared" si="44"/>
        <v>0</v>
      </c>
      <c r="AK36" s="12"/>
      <c r="AL36" s="12"/>
      <c r="AM36" s="12">
        <f t="shared" si="45"/>
        <v>0</v>
      </c>
      <c r="AN36" s="12"/>
      <c r="AO36" s="12"/>
      <c r="AP36" s="12">
        <f t="shared" si="46"/>
        <v>0</v>
      </c>
      <c r="AQ36" s="12"/>
      <c r="AR36" s="12"/>
      <c r="AS36" s="12">
        <f t="shared" si="47"/>
        <v>0</v>
      </c>
      <c r="AT36" s="12">
        <f t="shared" si="48"/>
        <v>61.2</v>
      </c>
      <c r="AU36" s="12">
        <f t="shared" si="49"/>
        <v>61.2</v>
      </c>
      <c r="AV36" s="12">
        <f t="shared" si="50"/>
        <v>0</v>
      </c>
      <c r="AW36" s="12"/>
      <c r="AX36" s="12">
        <v>61.2</v>
      </c>
      <c r="AY36" s="12">
        <f t="shared" si="28"/>
        <v>61.2</v>
      </c>
      <c r="AZ36" s="12">
        <f t="shared" si="51"/>
        <v>0</v>
      </c>
      <c r="BA36" s="12"/>
      <c r="BB36" s="12"/>
      <c r="BC36" s="12">
        <f t="shared" si="52"/>
        <v>0</v>
      </c>
      <c r="BD36" s="12"/>
      <c r="BE36" s="13"/>
      <c r="BF36" s="13"/>
      <c r="BG36" s="13">
        <f t="shared" si="53"/>
        <v>0</v>
      </c>
      <c r="BH36" s="13"/>
      <c r="BI36" s="13"/>
      <c r="BJ36" s="13"/>
      <c r="BK36" s="13">
        <f t="shared" si="54"/>
        <v>0</v>
      </c>
      <c r="BL36" s="33">
        <f t="shared" si="55"/>
        <v>0</v>
      </c>
      <c r="BM36" s="34">
        <f t="shared" si="56"/>
        <v>0</v>
      </c>
      <c r="BN36" s="14"/>
      <c r="BO36" s="11"/>
      <c r="BP36" s="15"/>
      <c r="BQ36" s="15"/>
      <c r="BR36" s="15"/>
      <c r="BS36" s="15"/>
    </row>
    <row r="37" spans="1:71" s="4" customFormat="1" ht="18" customHeight="1" x14ac:dyDescent="0.2">
      <c r="A37" s="8" t="s">
        <v>141</v>
      </c>
      <c r="B37" s="9">
        <f t="shared" si="29"/>
        <v>1</v>
      </c>
      <c r="C37" s="9">
        <f t="shared" si="30"/>
        <v>0</v>
      </c>
      <c r="D37" s="9">
        <f t="shared" si="31"/>
        <v>0</v>
      </c>
      <c r="E37" s="8"/>
      <c r="F37" s="8"/>
      <c r="G37" s="8"/>
      <c r="H37" s="8"/>
      <c r="I37" s="8"/>
      <c r="J37" s="8"/>
      <c r="K37" s="8">
        <f t="shared" si="32"/>
        <v>1</v>
      </c>
      <c r="L37" s="8"/>
      <c r="M37" s="9">
        <v>1</v>
      </c>
      <c r="N37" s="9"/>
      <c r="O37" s="10"/>
      <c r="P37" s="10"/>
      <c r="Q37" s="10"/>
      <c r="R37" s="10"/>
      <c r="S37" s="11">
        <f t="shared" si="33"/>
        <v>30</v>
      </c>
      <c r="T37" s="12">
        <f t="shared" si="34"/>
        <v>30</v>
      </c>
      <c r="U37" s="12">
        <f t="shared" si="35"/>
        <v>0</v>
      </c>
      <c r="V37" s="12">
        <f t="shared" si="36"/>
        <v>0</v>
      </c>
      <c r="W37" s="11">
        <f t="shared" si="37"/>
        <v>0</v>
      </c>
      <c r="X37" s="11">
        <f t="shared" si="38"/>
        <v>0</v>
      </c>
      <c r="Y37" s="11">
        <f t="shared" si="39"/>
        <v>0</v>
      </c>
      <c r="Z37" s="11">
        <f t="shared" si="40"/>
        <v>0</v>
      </c>
      <c r="AA37" s="11">
        <f t="shared" si="41"/>
        <v>0</v>
      </c>
      <c r="AB37" s="11"/>
      <c r="AC37" s="11"/>
      <c r="AD37" s="11">
        <f t="shared" si="42"/>
        <v>0</v>
      </c>
      <c r="AE37" s="12"/>
      <c r="AF37" s="11"/>
      <c r="AG37" s="11">
        <f t="shared" si="43"/>
        <v>0</v>
      </c>
      <c r="AH37" s="12"/>
      <c r="AI37" s="12"/>
      <c r="AJ37" s="12">
        <f t="shared" si="44"/>
        <v>0</v>
      </c>
      <c r="AK37" s="12"/>
      <c r="AL37" s="12"/>
      <c r="AM37" s="12">
        <f t="shared" si="45"/>
        <v>0</v>
      </c>
      <c r="AN37" s="12"/>
      <c r="AO37" s="12"/>
      <c r="AP37" s="12">
        <f t="shared" si="46"/>
        <v>0</v>
      </c>
      <c r="AQ37" s="12"/>
      <c r="AR37" s="12"/>
      <c r="AS37" s="12">
        <f t="shared" si="47"/>
        <v>0</v>
      </c>
      <c r="AT37" s="12">
        <f t="shared" si="48"/>
        <v>30</v>
      </c>
      <c r="AU37" s="12">
        <f t="shared" si="49"/>
        <v>30</v>
      </c>
      <c r="AV37" s="12">
        <f t="shared" si="50"/>
        <v>0</v>
      </c>
      <c r="AW37" s="12"/>
      <c r="AX37" s="12">
        <v>30</v>
      </c>
      <c r="AY37" s="12">
        <f t="shared" si="28"/>
        <v>30</v>
      </c>
      <c r="AZ37" s="12">
        <f t="shared" si="51"/>
        <v>0</v>
      </c>
      <c r="BA37" s="12"/>
      <c r="BB37" s="12"/>
      <c r="BC37" s="12">
        <f t="shared" si="52"/>
        <v>0</v>
      </c>
      <c r="BD37" s="12"/>
      <c r="BE37" s="13"/>
      <c r="BF37" s="13"/>
      <c r="BG37" s="13">
        <f t="shared" si="53"/>
        <v>0</v>
      </c>
      <c r="BH37" s="13"/>
      <c r="BI37" s="13"/>
      <c r="BJ37" s="13"/>
      <c r="BK37" s="13">
        <f t="shared" si="54"/>
        <v>0</v>
      </c>
      <c r="BL37" s="33">
        <f t="shared" si="55"/>
        <v>0</v>
      </c>
      <c r="BM37" s="34">
        <f t="shared" si="56"/>
        <v>0</v>
      </c>
      <c r="BN37" s="14"/>
      <c r="BO37" s="11"/>
      <c r="BP37" s="15"/>
      <c r="BQ37" s="15"/>
      <c r="BR37" s="15"/>
      <c r="BS37" s="15"/>
    </row>
    <row r="38" spans="1:71" s="4" customFormat="1" ht="18" customHeight="1" x14ac:dyDescent="0.2">
      <c r="A38" s="8" t="s">
        <v>142</v>
      </c>
      <c r="B38" s="9">
        <f t="shared" si="29"/>
        <v>1</v>
      </c>
      <c r="C38" s="9">
        <f t="shared" si="30"/>
        <v>1</v>
      </c>
      <c r="D38" s="9">
        <f t="shared" si="31"/>
        <v>0</v>
      </c>
      <c r="E38" s="8"/>
      <c r="F38" s="8"/>
      <c r="G38" s="8">
        <v>1</v>
      </c>
      <c r="H38" s="8"/>
      <c r="I38" s="8"/>
      <c r="J38" s="8"/>
      <c r="K38" s="8">
        <f t="shared" si="32"/>
        <v>0</v>
      </c>
      <c r="L38" s="8"/>
      <c r="M38" s="9"/>
      <c r="N38" s="9"/>
      <c r="O38" s="10"/>
      <c r="P38" s="10"/>
      <c r="Q38" s="10"/>
      <c r="R38" s="10"/>
      <c r="S38" s="11">
        <f t="shared" si="33"/>
        <v>1460.6420000000001</v>
      </c>
      <c r="T38" s="12">
        <f t="shared" si="34"/>
        <v>890.99162000000001</v>
      </c>
      <c r="U38" s="12">
        <f t="shared" si="35"/>
        <v>569.65038000000004</v>
      </c>
      <c r="V38" s="12">
        <f t="shared" si="36"/>
        <v>1460.6420000000001</v>
      </c>
      <c r="W38" s="11">
        <f t="shared" si="37"/>
        <v>890.99162000000001</v>
      </c>
      <c r="X38" s="11">
        <f t="shared" si="38"/>
        <v>569.65038000000004</v>
      </c>
      <c r="Y38" s="11">
        <f t="shared" si="39"/>
        <v>0</v>
      </c>
      <c r="Z38" s="11">
        <f t="shared" si="40"/>
        <v>0</v>
      </c>
      <c r="AA38" s="11">
        <f t="shared" si="41"/>
        <v>0</v>
      </c>
      <c r="AB38" s="11"/>
      <c r="AC38" s="11"/>
      <c r="AD38" s="11">
        <f t="shared" si="42"/>
        <v>0</v>
      </c>
      <c r="AE38" s="12"/>
      <c r="AF38" s="11"/>
      <c r="AG38" s="11">
        <f t="shared" si="43"/>
        <v>0</v>
      </c>
      <c r="AH38" s="12">
        <v>1460.6420000000001</v>
      </c>
      <c r="AI38" s="12">
        <v>890.99162000000001</v>
      </c>
      <c r="AJ38" s="12">
        <f t="shared" si="44"/>
        <v>569.65038000000004</v>
      </c>
      <c r="AK38" s="12"/>
      <c r="AL38" s="12"/>
      <c r="AM38" s="12">
        <f t="shared" si="45"/>
        <v>0</v>
      </c>
      <c r="AN38" s="12"/>
      <c r="AO38" s="12"/>
      <c r="AP38" s="12">
        <f t="shared" si="46"/>
        <v>0</v>
      </c>
      <c r="AQ38" s="12"/>
      <c r="AR38" s="12"/>
      <c r="AS38" s="12">
        <f t="shared" si="47"/>
        <v>0</v>
      </c>
      <c r="AT38" s="12">
        <f t="shared" si="48"/>
        <v>0</v>
      </c>
      <c r="AU38" s="12">
        <f t="shared" si="49"/>
        <v>0</v>
      </c>
      <c r="AV38" s="12">
        <f t="shared" si="50"/>
        <v>0</v>
      </c>
      <c r="AW38" s="12"/>
      <c r="AX38" s="12"/>
      <c r="AY38" s="12"/>
      <c r="AZ38" s="12">
        <f t="shared" si="51"/>
        <v>0</v>
      </c>
      <c r="BA38" s="12"/>
      <c r="BB38" s="12"/>
      <c r="BC38" s="12">
        <f t="shared" si="52"/>
        <v>0</v>
      </c>
      <c r="BD38" s="12"/>
      <c r="BE38" s="13"/>
      <c r="BF38" s="13"/>
      <c r="BG38" s="13">
        <f t="shared" si="53"/>
        <v>0</v>
      </c>
      <c r="BH38" s="13"/>
      <c r="BI38" s="13"/>
      <c r="BJ38" s="13"/>
      <c r="BK38" s="13">
        <f t="shared" si="54"/>
        <v>0</v>
      </c>
      <c r="BL38" s="33">
        <f t="shared" si="55"/>
        <v>3</v>
      </c>
      <c r="BM38" s="34">
        <f t="shared" si="56"/>
        <v>3</v>
      </c>
      <c r="BN38" s="14"/>
      <c r="BO38" s="11"/>
      <c r="BP38" s="15">
        <v>3</v>
      </c>
      <c r="BQ38" s="15">
        <v>3</v>
      </c>
      <c r="BR38" s="15"/>
      <c r="BS38" s="15"/>
    </row>
    <row r="39" spans="1:71" s="4" customFormat="1" ht="18" customHeight="1" x14ac:dyDescent="0.2">
      <c r="A39" s="8" t="s">
        <v>143</v>
      </c>
      <c r="B39" s="9">
        <f>C39+K39</f>
        <v>1</v>
      </c>
      <c r="C39" s="9">
        <f>E39+G39+I39</f>
        <v>0</v>
      </c>
      <c r="D39" s="9">
        <f>F39+H39+J39</f>
        <v>0</v>
      </c>
      <c r="E39" s="8"/>
      <c r="F39" s="8"/>
      <c r="G39" s="8"/>
      <c r="H39" s="8"/>
      <c r="I39" s="8"/>
      <c r="J39" s="8"/>
      <c r="K39" s="8">
        <f t="shared" si="3"/>
        <v>1</v>
      </c>
      <c r="L39" s="8"/>
      <c r="M39" s="9">
        <v>1</v>
      </c>
      <c r="N39" s="9"/>
      <c r="O39" s="10"/>
      <c r="P39" s="10"/>
      <c r="Q39" s="10"/>
      <c r="R39" s="10"/>
      <c r="S39" s="11">
        <f>V39+AT39</f>
        <v>12</v>
      </c>
      <c r="T39" s="12">
        <f>W39+AU39</f>
        <v>12</v>
      </c>
      <c r="U39" s="12">
        <f>X39+AV39</f>
        <v>0</v>
      </c>
      <c r="V39" s="12">
        <f>AB39+AH39+AN39</f>
        <v>0</v>
      </c>
      <c r="W39" s="11">
        <f>AC39+AI39+AO39</f>
        <v>0</v>
      </c>
      <c r="X39" s="11">
        <f>AD39+AJ39+AP39</f>
        <v>0</v>
      </c>
      <c r="Y39" s="11">
        <f>AE39+AK39+AQ39</f>
        <v>0</v>
      </c>
      <c r="Z39" s="11">
        <f>AF39+AL39+AR39</f>
        <v>0</v>
      </c>
      <c r="AA39" s="11">
        <f t="shared" si="41"/>
        <v>0</v>
      </c>
      <c r="AB39" s="11"/>
      <c r="AC39" s="11"/>
      <c r="AD39" s="11">
        <f t="shared" si="13"/>
        <v>0</v>
      </c>
      <c r="AE39" s="12"/>
      <c r="AF39" s="11"/>
      <c r="AG39" s="11">
        <f t="shared" si="14"/>
        <v>0</v>
      </c>
      <c r="AH39" s="12"/>
      <c r="AI39" s="12"/>
      <c r="AJ39" s="12">
        <f t="shared" si="15"/>
        <v>0</v>
      </c>
      <c r="AK39" s="12"/>
      <c r="AL39" s="12"/>
      <c r="AM39" s="12">
        <f t="shared" si="16"/>
        <v>0</v>
      </c>
      <c r="AN39" s="12"/>
      <c r="AO39" s="12"/>
      <c r="AP39" s="12">
        <f t="shared" si="17"/>
        <v>0</v>
      </c>
      <c r="AQ39" s="12"/>
      <c r="AR39" s="12"/>
      <c r="AS39" s="12">
        <f t="shared" si="18"/>
        <v>0</v>
      </c>
      <c r="AT39" s="12">
        <f t="shared" si="19"/>
        <v>12</v>
      </c>
      <c r="AU39" s="12">
        <f t="shared" si="20"/>
        <v>12</v>
      </c>
      <c r="AV39" s="12">
        <f t="shared" si="21"/>
        <v>0</v>
      </c>
      <c r="AW39" s="12"/>
      <c r="AX39" s="12">
        <v>12</v>
      </c>
      <c r="AY39" s="12">
        <f t="shared" si="28"/>
        <v>12</v>
      </c>
      <c r="AZ39" s="12">
        <f t="shared" si="22"/>
        <v>0</v>
      </c>
      <c r="BA39" s="12"/>
      <c r="BB39" s="12"/>
      <c r="BC39" s="12">
        <f t="shared" si="23"/>
        <v>0</v>
      </c>
      <c r="BD39" s="12"/>
      <c r="BE39" s="13"/>
      <c r="BF39" s="13"/>
      <c r="BG39" s="13">
        <f t="shared" si="24"/>
        <v>0</v>
      </c>
      <c r="BH39" s="13"/>
      <c r="BI39" s="13"/>
      <c r="BJ39" s="13"/>
      <c r="BK39" s="13">
        <f t="shared" si="25"/>
        <v>0</v>
      </c>
      <c r="BL39" s="33">
        <f>BN39+BP39+BR39</f>
        <v>0</v>
      </c>
      <c r="BM39" s="34">
        <f>BO39+BQ39+BS39</f>
        <v>0</v>
      </c>
      <c r="BN39" s="14"/>
      <c r="BO39" s="11"/>
      <c r="BP39" s="15"/>
      <c r="BQ39" s="15"/>
      <c r="BR39" s="15"/>
      <c r="BS39" s="15"/>
    </row>
    <row r="40" spans="1:71" s="4" customFormat="1" ht="18" customHeight="1" x14ac:dyDescent="0.2">
      <c r="A40" s="8" t="s">
        <v>144</v>
      </c>
      <c r="B40" s="9">
        <f t="shared" ref="B40:B54" si="57">C40+K40</f>
        <v>1</v>
      </c>
      <c r="C40" s="9">
        <f t="shared" ref="C40:C54" si="58">E40+G40+I40</f>
        <v>0</v>
      </c>
      <c r="D40" s="9">
        <f t="shared" ref="D40:D54" si="59">F40+H40+J40</f>
        <v>0</v>
      </c>
      <c r="E40" s="8"/>
      <c r="F40" s="8"/>
      <c r="G40" s="8"/>
      <c r="H40" s="8"/>
      <c r="I40" s="8"/>
      <c r="J40" s="8"/>
      <c r="K40" s="8">
        <f t="shared" ref="K40:K54" si="60">L40+M40+N40+O40+P40+Q40+R40</f>
        <v>1</v>
      </c>
      <c r="L40" s="8"/>
      <c r="M40" s="9">
        <v>1</v>
      </c>
      <c r="N40" s="9"/>
      <c r="O40" s="10"/>
      <c r="P40" s="10"/>
      <c r="Q40" s="10"/>
      <c r="R40" s="10"/>
      <c r="S40" s="11">
        <f t="shared" ref="S40:S54" si="61">V40+AT40</f>
        <v>20</v>
      </c>
      <c r="T40" s="12">
        <f t="shared" ref="T40:T54" si="62">W40+AU40</f>
        <v>20</v>
      </c>
      <c r="U40" s="12">
        <f t="shared" ref="U40:U54" si="63">X40+AV40</f>
        <v>0</v>
      </c>
      <c r="V40" s="12">
        <f t="shared" ref="V40:V54" si="64">AB40+AH40+AN40</f>
        <v>0</v>
      </c>
      <c r="W40" s="11">
        <f t="shared" ref="W40:W54" si="65">AC40+AI40+AO40</f>
        <v>0</v>
      </c>
      <c r="X40" s="11">
        <f t="shared" ref="X40:X54" si="66">AD40+AJ40+AP40</f>
        <v>0</v>
      </c>
      <c r="Y40" s="11">
        <f t="shared" ref="Y40:Y54" si="67">AE40+AK40+AQ40</f>
        <v>0</v>
      </c>
      <c r="Z40" s="11">
        <f t="shared" ref="Z40:Z54" si="68">AF40+AL40+AR40</f>
        <v>0</v>
      </c>
      <c r="AA40" s="11">
        <f>AG40+AM40+AS152</f>
        <v>0</v>
      </c>
      <c r="AB40" s="11"/>
      <c r="AC40" s="11"/>
      <c r="AD40" s="11">
        <f t="shared" ref="AD40:AD54" si="69">AB40-AC40</f>
        <v>0</v>
      </c>
      <c r="AE40" s="12"/>
      <c r="AF40" s="11"/>
      <c r="AG40" s="11">
        <f t="shared" ref="AG40:AG54" si="70">AE40-AF40</f>
        <v>0</v>
      </c>
      <c r="AH40" s="12"/>
      <c r="AI40" s="12"/>
      <c r="AJ40" s="12">
        <f t="shared" ref="AJ40:AJ54" si="71">AH40-AI40</f>
        <v>0</v>
      </c>
      <c r="AK40" s="12"/>
      <c r="AL40" s="12"/>
      <c r="AM40" s="12">
        <f t="shared" ref="AM40:AM54" si="72">AK40-AL40</f>
        <v>0</v>
      </c>
      <c r="AN40" s="12"/>
      <c r="AO40" s="12"/>
      <c r="AP40" s="12">
        <f t="shared" ref="AP40:AP54" si="73">AN40-AO40</f>
        <v>0</v>
      </c>
      <c r="AQ40" s="12"/>
      <c r="AR40" s="12"/>
      <c r="AS40" s="12">
        <f t="shared" ref="AS40:AS54" si="74">AQ40-AR40</f>
        <v>0</v>
      </c>
      <c r="AT40" s="12">
        <f t="shared" ref="AT40:AT54" si="75">AW40+AX40+BA40+BD40+BE40+BH40+BI40</f>
        <v>20</v>
      </c>
      <c r="AU40" s="12">
        <f t="shared" ref="AU40:AU54" si="76">AW40+AY40+BB40+BD40+BF40+BH40+BJ40</f>
        <v>20</v>
      </c>
      <c r="AV40" s="12">
        <f t="shared" ref="AV40:AV54" si="77">AZ40+BC40+BG40+BK40</f>
        <v>0</v>
      </c>
      <c r="AW40" s="12"/>
      <c r="AX40" s="12">
        <v>20</v>
      </c>
      <c r="AY40" s="12">
        <f t="shared" si="28"/>
        <v>20</v>
      </c>
      <c r="AZ40" s="12">
        <f t="shared" ref="AZ40:AZ54" si="78">AX40-AY40</f>
        <v>0</v>
      </c>
      <c r="BA40" s="12"/>
      <c r="BB40" s="12"/>
      <c r="BC40" s="12">
        <f t="shared" ref="BC40:BC54" si="79">BA40-BB40</f>
        <v>0</v>
      </c>
      <c r="BD40" s="12"/>
      <c r="BE40" s="13"/>
      <c r="BF40" s="13"/>
      <c r="BG40" s="13">
        <f t="shared" ref="BG40:BG54" si="80">BE40-BF40</f>
        <v>0</v>
      </c>
      <c r="BH40" s="13"/>
      <c r="BI40" s="13"/>
      <c r="BJ40" s="13"/>
      <c r="BK40" s="13">
        <f t="shared" ref="BK40:BK54" si="81">BI40-BJ40</f>
        <v>0</v>
      </c>
      <c r="BL40" s="33">
        <f t="shared" ref="BL40:BL54" si="82">BN40+BP40+BR40</f>
        <v>0</v>
      </c>
      <c r="BM40" s="34">
        <f t="shared" ref="BM40:BM54" si="83">BO40+BQ40+BS40</f>
        <v>0</v>
      </c>
      <c r="BN40" s="14"/>
      <c r="BO40" s="11"/>
      <c r="BP40" s="15"/>
      <c r="BQ40" s="15"/>
      <c r="BR40" s="15"/>
      <c r="BS40" s="15"/>
    </row>
    <row r="41" spans="1:71" s="4" customFormat="1" ht="18" customHeight="1" x14ac:dyDescent="0.2">
      <c r="A41" s="8" t="s">
        <v>145</v>
      </c>
      <c r="B41" s="9">
        <f t="shared" si="57"/>
        <v>1</v>
      </c>
      <c r="C41" s="9">
        <f t="shared" si="58"/>
        <v>0</v>
      </c>
      <c r="D41" s="9">
        <f t="shared" si="59"/>
        <v>0</v>
      </c>
      <c r="E41" s="8"/>
      <c r="F41" s="8"/>
      <c r="G41" s="8"/>
      <c r="H41" s="8"/>
      <c r="I41" s="8"/>
      <c r="J41" s="8"/>
      <c r="K41" s="8">
        <f t="shared" si="60"/>
        <v>1</v>
      </c>
      <c r="L41" s="8"/>
      <c r="M41" s="9">
        <v>1</v>
      </c>
      <c r="N41" s="9"/>
      <c r="O41" s="10"/>
      <c r="P41" s="10"/>
      <c r="Q41" s="10"/>
      <c r="R41" s="10"/>
      <c r="S41" s="11">
        <f t="shared" si="61"/>
        <v>16</v>
      </c>
      <c r="T41" s="12">
        <f t="shared" si="62"/>
        <v>16</v>
      </c>
      <c r="U41" s="12">
        <f t="shared" si="63"/>
        <v>0</v>
      </c>
      <c r="V41" s="12">
        <f t="shared" si="64"/>
        <v>0</v>
      </c>
      <c r="W41" s="11">
        <f t="shared" si="65"/>
        <v>0</v>
      </c>
      <c r="X41" s="11">
        <f t="shared" si="66"/>
        <v>0</v>
      </c>
      <c r="Y41" s="11">
        <f t="shared" si="67"/>
        <v>0</v>
      </c>
      <c r="Z41" s="11">
        <f t="shared" si="68"/>
        <v>0</v>
      </c>
      <c r="AA41" s="11">
        <f>AG41+AM41+AS153</f>
        <v>0</v>
      </c>
      <c r="AB41" s="11"/>
      <c r="AC41" s="11"/>
      <c r="AD41" s="11">
        <f t="shared" si="69"/>
        <v>0</v>
      </c>
      <c r="AE41" s="12"/>
      <c r="AF41" s="11"/>
      <c r="AG41" s="11">
        <f t="shared" si="70"/>
        <v>0</v>
      </c>
      <c r="AH41" s="12"/>
      <c r="AI41" s="12"/>
      <c r="AJ41" s="12">
        <f t="shared" si="71"/>
        <v>0</v>
      </c>
      <c r="AK41" s="12"/>
      <c r="AL41" s="12"/>
      <c r="AM41" s="12">
        <f t="shared" si="72"/>
        <v>0</v>
      </c>
      <c r="AN41" s="12"/>
      <c r="AO41" s="12"/>
      <c r="AP41" s="12">
        <f t="shared" si="73"/>
        <v>0</v>
      </c>
      <c r="AQ41" s="12"/>
      <c r="AR41" s="12"/>
      <c r="AS41" s="12">
        <f t="shared" si="74"/>
        <v>0</v>
      </c>
      <c r="AT41" s="12">
        <f t="shared" si="75"/>
        <v>16</v>
      </c>
      <c r="AU41" s="12">
        <f t="shared" si="76"/>
        <v>16</v>
      </c>
      <c r="AV41" s="12">
        <f t="shared" si="77"/>
        <v>0</v>
      </c>
      <c r="AW41" s="12"/>
      <c r="AX41" s="12">
        <v>16</v>
      </c>
      <c r="AY41" s="12">
        <f t="shared" si="28"/>
        <v>16</v>
      </c>
      <c r="AZ41" s="12">
        <f t="shared" si="78"/>
        <v>0</v>
      </c>
      <c r="BA41" s="12"/>
      <c r="BB41" s="12"/>
      <c r="BC41" s="12">
        <f t="shared" si="79"/>
        <v>0</v>
      </c>
      <c r="BD41" s="12"/>
      <c r="BE41" s="13"/>
      <c r="BF41" s="13"/>
      <c r="BG41" s="13">
        <f t="shared" si="80"/>
        <v>0</v>
      </c>
      <c r="BH41" s="13"/>
      <c r="BI41" s="13"/>
      <c r="BJ41" s="13"/>
      <c r="BK41" s="13">
        <f t="shared" si="81"/>
        <v>0</v>
      </c>
      <c r="BL41" s="33">
        <f t="shared" si="82"/>
        <v>0</v>
      </c>
      <c r="BM41" s="34">
        <f t="shared" si="83"/>
        <v>0</v>
      </c>
      <c r="BN41" s="14"/>
      <c r="BO41" s="11"/>
      <c r="BP41" s="15"/>
      <c r="BQ41" s="15"/>
      <c r="BR41" s="15"/>
      <c r="BS41" s="15"/>
    </row>
    <row r="42" spans="1:71" s="4" customFormat="1" ht="18" customHeight="1" x14ac:dyDescent="0.2">
      <c r="A42" s="8" t="s">
        <v>146</v>
      </c>
      <c r="B42" s="9">
        <f t="shared" si="57"/>
        <v>1</v>
      </c>
      <c r="C42" s="9">
        <f t="shared" si="58"/>
        <v>0</v>
      </c>
      <c r="D42" s="9">
        <f t="shared" si="59"/>
        <v>0</v>
      </c>
      <c r="E42" s="8"/>
      <c r="F42" s="8"/>
      <c r="G42" s="8"/>
      <c r="H42" s="8"/>
      <c r="I42" s="8"/>
      <c r="J42" s="8"/>
      <c r="K42" s="8">
        <f t="shared" si="60"/>
        <v>1</v>
      </c>
      <c r="L42" s="8"/>
      <c r="M42" s="9">
        <v>1</v>
      </c>
      <c r="N42" s="9"/>
      <c r="O42" s="10"/>
      <c r="P42" s="10"/>
      <c r="Q42" s="10"/>
      <c r="R42" s="10"/>
      <c r="S42" s="11">
        <f t="shared" si="61"/>
        <v>34.5</v>
      </c>
      <c r="T42" s="12">
        <f t="shared" si="62"/>
        <v>34.5</v>
      </c>
      <c r="U42" s="12">
        <f t="shared" si="63"/>
        <v>0</v>
      </c>
      <c r="V42" s="12">
        <f t="shared" si="64"/>
        <v>0</v>
      </c>
      <c r="W42" s="11">
        <f t="shared" si="65"/>
        <v>0</v>
      </c>
      <c r="X42" s="11">
        <f t="shared" si="66"/>
        <v>0</v>
      </c>
      <c r="Y42" s="11">
        <f t="shared" si="67"/>
        <v>0</v>
      </c>
      <c r="Z42" s="11">
        <f t="shared" si="68"/>
        <v>0</v>
      </c>
      <c r="AA42" s="11">
        <f>AG42+AM42+AS154</f>
        <v>0</v>
      </c>
      <c r="AB42" s="11"/>
      <c r="AC42" s="11"/>
      <c r="AD42" s="11">
        <f t="shared" si="69"/>
        <v>0</v>
      </c>
      <c r="AE42" s="12"/>
      <c r="AF42" s="11"/>
      <c r="AG42" s="11">
        <f t="shared" si="70"/>
        <v>0</v>
      </c>
      <c r="AH42" s="12"/>
      <c r="AI42" s="12"/>
      <c r="AJ42" s="12">
        <f t="shared" si="71"/>
        <v>0</v>
      </c>
      <c r="AK42" s="12"/>
      <c r="AL42" s="12"/>
      <c r="AM42" s="12">
        <f t="shared" si="72"/>
        <v>0</v>
      </c>
      <c r="AN42" s="12"/>
      <c r="AO42" s="12"/>
      <c r="AP42" s="12">
        <f t="shared" si="73"/>
        <v>0</v>
      </c>
      <c r="AQ42" s="12"/>
      <c r="AR42" s="12"/>
      <c r="AS42" s="12">
        <f t="shared" si="74"/>
        <v>0</v>
      </c>
      <c r="AT42" s="12">
        <f t="shared" si="75"/>
        <v>34.5</v>
      </c>
      <c r="AU42" s="12">
        <f t="shared" si="76"/>
        <v>34.5</v>
      </c>
      <c r="AV42" s="12">
        <f t="shared" si="77"/>
        <v>0</v>
      </c>
      <c r="AW42" s="12"/>
      <c r="AX42" s="12">
        <v>34.5</v>
      </c>
      <c r="AY42" s="12">
        <f t="shared" si="28"/>
        <v>34.5</v>
      </c>
      <c r="AZ42" s="12">
        <f t="shared" si="78"/>
        <v>0</v>
      </c>
      <c r="BA42" s="12"/>
      <c r="BB42" s="12"/>
      <c r="BC42" s="12">
        <f t="shared" si="79"/>
        <v>0</v>
      </c>
      <c r="BD42" s="12"/>
      <c r="BE42" s="13"/>
      <c r="BF42" s="13"/>
      <c r="BG42" s="13">
        <f t="shared" si="80"/>
        <v>0</v>
      </c>
      <c r="BH42" s="13"/>
      <c r="BI42" s="13"/>
      <c r="BJ42" s="13"/>
      <c r="BK42" s="13">
        <f t="shared" si="81"/>
        <v>0</v>
      </c>
      <c r="BL42" s="33">
        <f t="shared" si="82"/>
        <v>0</v>
      </c>
      <c r="BM42" s="34">
        <f t="shared" si="83"/>
        <v>0</v>
      </c>
      <c r="BN42" s="14"/>
      <c r="BO42" s="11"/>
      <c r="BP42" s="15"/>
      <c r="BQ42" s="15"/>
      <c r="BR42" s="15"/>
      <c r="BS42" s="15"/>
    </row>
    <row r="43" spans="1:71" s="4" customFormat="1" ht="18" customHeight="1" x14ac:dyDescent="0.2">
      <c r="A43" s="8" t="s">
        <v>147</v>
      </c>
      <c r="B43" s="9">
        <f t="shared" si="57"/>
        <v>1</v>
      </c>
      <c r="C43" s="9">
        <f t="shared" si="58"/>
        <v>0</v>
      </c>
      <c r="D43" s="9">
        <f t="shared" si="59"/>
        <v>0</v>
      </c>
      <c r="E43" s="8"/>
      <c r="F43" s="8"/>
      <c r="G43" s="8"/>
      <c r="H43" s="8"/>
      <c r="I43" s="8"/>
      <c r="J43" s="8"/>
      <c r="K43" s="8">
        <f t="shared" si="60"/>
        <v>1</v>
      </c>
      <c r="L43" s="8"/>
      <c r="M43" s="9">
        <v>1</v>
      </c>
      <c r="N43" s="9"/>
      <c r="O43" s="10"/>
      <c r="P43" s="10"/>
      <c r="Q43" s="10"/>
      <c r="R43" s="10"/>
      <c r="S43" s="11">
        <f t="shared" si="61"/>
        <v>36.15157</v>
      </c>
      <c r="T43" s="12">
        <f t="shared" si="62"/>
        <v>36.15157</v>
      </c>
      <c r="U43" s="12">
        <f t="shared" si="63"/>
        <v>0</v>
      </c>
      <c r="V43" s="12">
        <f t="shared" si="64"/>
        <v>0</v>
      </c>
      <c r="W43" s="11">
        <f t="shared" si="65"/>
        <v>0</v>
      </c>
      <c r="X43" s="11">
        <f t="shared" si="66"/>
        <v>0</v>
      </c>
      <c r="Y43" s="11">
        <f t="shared" si="67"/>
        <v>0</v>
      </c>
      <c r="Z43" s="11">
        <f t="shared" si="68"/>
        <v>0</v>
      </c>
      <c r="AA43" s="11">
        <f t="shared" ref="AA43:AA49" si="84">AG43+AM43+AS147</f>
        <v>0</v>
      </c>
      <c r="AB43" s="11"/>
      <c r="AC43" s="11"/>
      <c r="AD43" s="11">
        <f t="shared" si="69"/>
        <v>0</v>
      </c>
      <c r="AE43" s="12"/>
      <c r="AF43" s="11"/>
      <c r="AG43" s="11">
        <f t="shared" si="70"/>
        <v>0</v>
      </c>
      <c r="AH43" s="12"/>
      <c r="AI43" s="12"/>
      <c r="AJ43" s="12">
        <f t="shared" si="71"/>
        <v>0</v>
      </c>
      <c r="AK43" s="12"/>
      <c r="AL43" s="12"/>
      <c r="AM43" s="12">
        <f t="shared" si="72"/>
        <v>0</v>
      </c>
      <c r="AN43" s="12"/>
      <c r="AO43" s="12"/>
      <c r="AP43" s="12">
        <f t="shared" si="73"/>
        <v>0</v>
      </c>
      <c r="AQ43" s="12"/>
      <c r="AR43" s="12"/>
      <c r="AS43" s="12">
        <f t="shared" si="74"/>
        <v>0</v>
      </c>
      <c r="AT43" s="12">
        <f t="shared" si="75"/>
        <v>36.15157</v>
      </c>
      <c r="AU43" s="12">
        <f t="shared" si="76"/>
        <v>36.15157</v>
      </c>
      <c r="AV43" s="12">
        <f t="shared" si="77"/>
        <v>0</v>
      </c>
      <c r="AW43" s="12"/>
      <c r="AX43" s="12">
        <v>36.15157</v>
      </c>
      <c r="AY43" s="12">
        <f t="shared" si="28"/>
        <v>36.15157</v>
      </c>
      <c r="AZ43" s="12">
        <f t="shared" si="78"/>
        <v>0</v>
      </c>
      <c r="BA43" s="12"/>
      <c r="BB43" s="12"/>
      <c r="BC43" s="12">
        <f t="shared" si="79"/>
        <v>0</v>
      </c>
      <c r="BD43" s="12"/>
      <c r="BE43" s="13"/>
      <c r="BF43" s="13"/>
      <c r="BG43" s="13">
        <f t="shared" si="80"/>
        <v>0</v>
      </c>
      <c r="BH43" s="13"/>
      <c r="BI43" s="13"/>
      <c r="BJ43" s="13"/>
      <c r="BK43" s="13">
        <f t="shared" si="81"/>
        <v>0</v>
      </c>
      <c r="BL43" s="33">
        <f t="shared" si="82"/>
        <v>0</v>
      </c>
      <c r="BM43" s="34">
        <f t="shared" si="83"/>
        <v>0</v>
      </c>
      <c r="BN43" s="14"/>
      <c r="BO43" s="11"/>
      <c r="BP43" s="15"/>
      <c r="BQ43" s="15"/>
      <c r="BR43" s="15"/>
      <c r="BS43" s="15"/>
    </row>
    <row r="44" spans="1:71" s="4" customFormat="1" ht="18" customHeight="1" x14ac:dyDescent="0.2">
      <c r="A44" s="8" t="s">
        <v>148</v>
      </c>
      <c r="B44" s="9">
        <f t="shared" si="57"/>
        <v>1</v>
      </c>
      <c r="C44" s="9">
        <f t="shared" si="58"/>
        <v>0</v>
      </c>
      <c r="D44" s="9">
        <f t="shared" si="59"/>
        <v>0</v>
      </c>
      <c r="E44" s="8"/>
      <c r="F44" s="8"/>
      <c r="G44" s="8"/>
      <c r="H44" s="8"/>
      <c r="I44" s="8"/>
      <c r="J44" s="8"/>
      <c r="K44" s="8">
        <f t="shared" si="60"/>
        <v>1</v>
      </c>
      <c r="L44" s="8"/>
      <c r="M44" s="9">
        <v>1</v>
      </c>
      <c r="N44" s="9"/>
      <c r="O44" s="10"/>
      <c r="P44" s="10"/>
      <c r="Q44" s="10"/>
      <c r="R44" s="10"/>
      <c r="S44" s="11">
        <f t="shared" si="61"/>
        <v>200.92833999999999</v>
      </c>
      <c r="T44" s="12">
        <f t="shared" si="62"/>
        <v>200.92833999999999</v>
      </c>
      <c r="U44" s="12">
        <f t="shared" si="63"/>
        <v>0</v>
      </c>
      <c r="V44" s="12">
        <f t="shared" si="64"/>
        <v>0</v>
      </c>
      <c r="W44" s="11">
        <f t="shared" si="65"/>
        <v>0</v>
      </c>
      <c r="X44" s="11">
        <f t="shared" si="66"/>
        <v>0</v>
      </c>
      <c r="Y44" s="11">
        <f t="shared" si="67"/>
        <v>0</v>
      </c>
      <c r="Z44" s="11">
        <f t="shared" si="68"/>
        <v>0</v>
      </c>
      <c r="AA44" s="11">
        <f t="shared" si="84"/>
        <v>0</v>
      </c>
      <c r="AB44" s="11"/>
      <c r="AC44" s="11"/>
      <c r="AD44" s="11">
        <f t="shared" si="69"/>
        <v>0</v>
      </c>
      <c r="AE44" s="12"/>
      <c r="AF44" s="11"/>
      <c r="AG44" s="11">
        <f t="shared" si="70"/>
        <v>0</v>
      </c>
      <c r="AH44" s="12"/>
      <c r="AI44" s="12"/>
      <c r="AJ44" s="12">
        <f t="shared" si="71"/>
        <v>0</v>
      </c>
      <c r="AK44" s="12"/>
      <c r="AL44" s="12"/>
      <c r="AM44" s="12">
        <f t="shared" si="72"/>
        <v>0</v>
      </c>
      <c r="AN44" s="12"/>
      <c r="AO44" s="12"/>
      <c r="AP44" s="12">
        <f t="shared" si="73"/>
        <v>0</v>
      </c>
      <c r="AQ44" s="12"/>
      <c r="AR44" s="12"/>
      <c r="AS44" s="12">
        <f t="shared" si="74"/>
        <v>0</v>
      </c>
      <c r="AT44" s="12">
        <f t="shared" si="75"/>
        <v>200.92833999999999</v>
      </c>
      <c r="AU44" s="12">
        <f t="shared" si="76"/>
        <v>200.92833999999999</v>
      </c>
      <c r="AV44" s="12">
        <f t="shared" si="77"/>
        <v>0</v>
      </c>
      <c r="AW44" s="12"/>
      <c r="AX44" s="12">
        <v>200.92833999999999</v>
      </c>
      <c r="AY44" s="12">
        <f t="shared" si="28"/>
        <v>200.92833999999999</v>
      </c>
      <c r="AZ44" s="12">
        <f t="shared" si="78"/>
        <v>0</v>
      </c>
      <c r="BA44" s="12"/>
      <c r="BB44" s="12"/>
      <c r="BC44" s="12">
        <f t="shared" si="79"/>
        <v>0</v>
      </c>
      <c r="BD44" s="12"/>
      <c r="BE44" s="13"/>
      <c r="BF44" s="13"/>
      <c r="BG44" s="13">
        <f t="shared" si="80"/>
        <v>0</v>
      </c>
      <c r="BH44" s="13"/>
      <c r="BI44" s="13"/>
      <c r="BJ44" s="13"/>
      <c r="BK44" s="13">
        <f t="shared" si="81"/>
        <v>0</v>
      </c>
      <c r="BL44" s="33">
        <f t="shared" si="82"/>
        <v>0</v>
      </c>
      <c r="BM44" s="34">
        <f t="shared" si="83"/>
        <v>0</v>
      </c>
      <c r="BN44" s="14"/>
      <c r="BO44" s="11"/>
      <c r="BP44" s="15"/>
      <c r="BQ44" s="15"/>
      <c r="BR44" s="15"/>
      <c r="BS44" s="15"/>
    </row>
    <row r="45" spans="1:71" s="4" customFormat="1" ht="18" customHeight="1" x14ac:dyDescent="0.2">
      <c r="A45" s="8" t="s">
        <v>149</v>
      </c>
      <c r="B45" s="9">
        <f t="shared" si="57"/>
        <v>1</v>
      </c>
      <c r="C45" s="9">
        <f t="shared" si="58"/>
        <v>0</v>
      </c>
      <c r="D45" s="9">
        <f t="shared" si="59"/>
        <v>0</v>
      </c>
      <c r="E45" s="8"/>
      <c r="F45" s="8"/>
      <c r="G45" s="8"/>
      <c r="H45" s="8"/>
      <c r="I45" s="8"/>
      <c r="J45" s="8"/>
      <c r="K45" s="8">
        <f t="shared" si="60"/>
        <v>1</v>
      </c>
      <c r="L45" s="8"/>
      <c r="M45" s="9">
        <v>1</v>
      </c>
      <c r="N45" s="9"/>
      <c r="O45" s="10"/>
      <c r="P45" s="10"/>
      <c r="Q45" s="10"/>
      <c r="R45" s="10"/>
      <c r="S45" s="11">
        <f t="shared" si="61"/>
        <v>14.68291</v>
      </c>
      <c r="T45" s="12">
        <f t="shared" si="62"/>
        <v>14.68291</v>
      </c>
      <c r="U45" s="12">
        <f t="shared" si="63"/>
        <v>0</v>
      </c>
      <c r="V45" s="12">
        <f t="shared" si="64"/>
        <v>0</v>
      </c>
      <c r="W45" s="11">
        <f t="shared" si="65"/>
        <v>0</v>
      </c>
      <c r="X45" s="11">
        <f t="shared" si="66"/>
        <v>0</v>
      </c>
      <c r="Y45" s="11">
        <f t="shared" si="67"/>
        <v>0</v>
      </c>
      <c r="Z45" s="11">
        <f t="shared" si="68"/>
        <v>0</v>
      </c>
      <c r="AA45" s="11">
        <f t="shared" si="84"/>
        <v>0</v>
      </c>
      <c r="AB45" s="11"/>
      <c r="AC45" s="11"/>
      <c r="AD45" s="11">
        <f t="shared" si="69"/>
        <v>0</v>
      </c>
      <c r="AE45" s="12"/>
      <c r="AF45" s="11"/>
      <c r="AG45" s="11">
        <f t="shared" si="70"/>
        <v>0</v>
      </c>
      <c r="AH45" s="12"/>
      <c r="AI45" s="12"/>
      <c r="AJ45" s="12">
        <f t="shared" si="71"/>
        <v>0</v>
      </c>
      <c r="AK45" s="12"/>
      <c r="AL45" s="12"/>
      <c r="AM45" s="12">
        <f t="shared" si="72"/>
        <v>0</v>
      </c>
      <c r="AN45" s="12"/>
      <c r="AO45" s="12"/>
      <c r="AP45" s="12">
        <f t="shared" si="73"/>
        <v>0</v>
      </c>
      <c r="AQ45" s="12"/>
      <c r="AR45" s="12"/>
      <c r="AS45" s="12">
        <f t="shared" si="74"/>
        <v>0</v>
      </c>
      <c r="AT45" s="12">
        <f t="shared" si="75"/>
        <v>14.68291</v>
      </c>
      <c r="AU45" s="12">
        <f t="shared" si="76"/>
        <v>14.68291</v>
      </c>
      <c r="AV45" s="12">
        <f t="shared" si="77"/>
        <v>0</v>
      </c>
      <c r="AW45" s="12"/>
      <c r="AX45" s="12">
        <v>14.68291</v>
      </c>
      <c r="AY45" s="12">
        <f t="shared" si="28"/>
        <v>14.68291</v>
      </c>
      <c r="AZ45" s="12">
        <f t="shared" si="78"/>
        <v>0</v>
      </c>
      <c r="BA45" s="12"/>
      <c r="BB45" s="12"/>
      <c r="BC45" s="12">
        <f t="shared" si="79"/>
        <v>0</v>
      </c>
      <c r="BD45" s="12"/>
      <c r="BE45" s="13"/>
      <c r="BF45" s="13"/>
      <c r="BG45" s="13">
        <f t="shared" si="80"/>
        <v>0</v>
      </c>
      <c r="BH45" s="13"/>
      <c r="BI45" s="13"/>
      <c r="BJ45" s="13"/>
      <c r="BK45" s="13">
        <f t="shared" si="81"/>
        <v>0</v>
      </c>
      <c r="BL45" s="33">
        <f t="shared" si="82"/>
        <v>0</v>
      </c>
      <c r="BM45" s="34">
        <f t="shared" si="83"/>
        <v>0</v>
      </c>
      <c r="BN45" s="14"/>
      <c r="BO45" s="11"/>
      <c r="BP45" s="15"/>
      <c r="BQ45" s="15"/>
      <c r="BR45" s="15"/>
      <c r="BS45" s="15"/>
    </row>
    <row r="46" spans="1:71" s="4" customFormat="1" ht="18" customHeight="1" x14ac:dyDescent="0.2">
      <c r="A46" s="8" t="s">
        <v>150</v>
      </c>
      <c r="B46" s="9">
        <f t="shared" si="57"/>
        <v>1</v>
      </c>
      <c r="C46" s="9">
        <f t="shared" si="58"/>
        <v>0</v>
      </c>
      <c r="D46" s="9">
        <f t="shared" si="59"/>
        <v>0</v>
      </c>
      <c r="E46" s="8"/>
      <c r="F46" s="8"/>
      <c r="G46" s="8"/>
      <c r="H46" s="8"/>
      <c r="I46" s="8"/>
      <c r="J46" s="8"/>
      <c r="K46" s="8">
        <f t="shared" si="60"/>
        <v>1</v>
      </c>
      <c r="L46" s="8"/>
      <c r="M46" s="9">
        <v>1</v>
      </c>
      <c r="N46" s="9"/>
      <c r="O46" s="10"/>
      <c r="P46" s="10"/>
      <c r="Q46" s="10"/>
      <c r="R46" s="10"/>
      <c r="S46" s="11">
        <f t="shared" si="61"/>
        <v>88.125770000000003</v>
      </c>
      <c r="T46" s="12">
        <f t="shared" si="62"/>
        <v>88.125770000000003</v>
      </c>
      <c r="U46" s="12">
        <f t="shared" si="63"/>
        <v>0</v>
      </c>
      <c r="V46" s="12">
        <f t="shared" si="64"/>
        <v>0</v>
      </c>
      <c r="W46" s="11">
        <f t="shared" si="65"/>
        <v>0</v>
      </c>
      <c r="X46" s="11">
        <f t="shared" si="66"/>
        <v>0</v>
      </c>
      <c r="Y46" s="11">
        <f t="shared" si="67"/>
        <v>0</v>
      </c>
      <c r="Z46" s="11">
        <f t="shared" si="68"/>
        <v>0</v>
      </c>
      <c r="AA46" s="11">
        <f t="shared" si="84"/>
        <v>0</v>
      </c>
      <c r="AB46" s="11"/>
      <c r="AC46" s="11"/>
      <c r="AD46" s="11">
        <f t="shared" si="69"/>
        <v>0</v>
      </c>
      <c r="AE46" s="12"/>
      <c r="AF46" s="11"/>
      <c r="AG46" s="11">
        <f t="shared" si="70"/>
        <v>0</v>
      </c>
      <c r="AH46" s="12"/>
      <c r="AI46" s="12"/>
      <c r="AJ46" s="12">
        <f t="shared" si="71"/>
        <v>0</v>
      </c>
      <c r="AK46" s="12"/>
      <c r="AL46" s="12"/>
      <c r="AM46" s="12">
        <f t="shared" si="72"/>
        <v>0</v>
      </c>
      <c r="AN46" s="12"/>
      <c r="AO46" s="12"/>
      <c r="AP46" s="12">
        <f t="shared" si="73"/>
        <v>0</v>
      </c>
      <c r="AQ46" s="12"/>
      <c r="AR46" s="12"/>
      <c r="AS46" s="12">
        <f t="shared" si="74"/>
        <v>0</v>
      </c>
      <c r="AT46" s="12">
        <f t="shared" si="75"/>
        <v>88.125770000000003</v>
      </c>
      <c r="AU46" s="12">
        <f t="shared" si="76"/>
        <v>88.125770000000003</v>
      </c>
      <c r="AV46" s="12">
        <f t="shared" si="77"/>
        <v>0</v>
      </c>
      <c r="AW46" s="12"/>
      <c r="AX46" s="12">
        <v>88.125770000000003</v>
      </c>
      <c r="AY46" s="12">
        <f t="shared" si="28"/>
        <v>88.125770000000003</v>
      </c>
      <c r="AZ46" s="12">
        <f t="shared" si="78"/>
        <v>0</v>
      </c>
      <c r="BA46" s="12"/>
      <c r="BB46" s="12"/>
      <c r="BC46" s="12">
        <f t="shared" si="79"/>
        <v>0</v>
      </c>
      <c r="BD46" s="12"/>
      <c r="BE46" s="13"/>
      <c r="BF46" s="13"/>
      <c r="BG46" s="13">
        <f t="shared" si="80"/>
        <v>0</v>
      </c>
      <c r="BH46" s="13"/>
      <c r="BI46" s="13"/>
      <c r="BJ46" s="13"/>
      <c r="BK46" s="13">
        <f t="shared" si="81"/>
        <v>0</v>
      </c>
      <c r="BL46" s="33">
        <f t="shared" si="82"/>
        <v>0</v>
      </c>
      <c r="BM46" s="34">
        <f t="shared" si="83"/>
        <v>0</v>
      </c>
      <c r="BN46" s="14"/>
      <c r="BO46" s="11"/>
      <c r="BP46" s="15"/>
      <c r="BQ46" s="15"/>
      <c r="BR46" s="15"/>
      <c r="BS46" s="15"/>
    </row>
    <row r="47" spans="1:71" s="4" customFormat="1" ht="18" customHeight="1" x14ac:dyDescent="0.2">
      <c r="A47" s="8" t="s">
        <v>151</v>
      </c>
      <c r="B47" s="9">
        <f t="shared" si="57"/>
        <v>1</v>
      </c>
      <c r="C47" s="9">
        <f t="shared" si="58"/>
        <v>0</v>
      </c>
      <c r="D47" s="9">
        <f t="shared" si="59"/>
        <v>0</v>
      </c>
      <c r="E47" s="8"/>
      <c r="F47" s="8"/>
      <c r="G47" s="8"/>
      <c r="H47" s="8"/>
      <c r="I47" s="8"/>
      <c r="J47" s="8"/>
      <c r="K47" s="8">
        <f t="shared" si="60"/>
        <v>1</v>
      </c>
      <c r="L47" s="8"/>
      <c r="M47" s="9">
        <v>1</v>
      </c>
      <c r="N47" s="9"/>
      <c r="O47" s="10"/>
      <c r="P47" s="10"/>
      <c r="Q47" s="10"/>
      <c r="R47" s="10"/>
      <c r="S47" s="11">
        <f t="shared" si="61"/>
        <v>197.19307000000001</v>
      </c>
      <c r="T47" s="12">
        <f t="shared" si="62"/>
        <v>197.19307000000001</v>
      </c>
      <c r="U47" s="12">
        <f t="shared" si="63"/>
        <v>0</v>
      </c>
      <c r="V47" s="12">
        <f t="shared" si="64"/>
        <v>0</v>
      </c>
      <c r="W47" s="11">
        <f t="shared" si="65"/>
        <v>0</v>
      </c>
      <c r="X47" s="11">
        <f t="shared" si="66"/>
        <v>0</v>
      </c>
      <c r="Y47" s="11">
        <f t="shared" si="67"/>
        <v>0</v>
      </c>
      <c r="Z47" s="11">
        <f t="shared" si="68"/>
        <v>0</v>
      </c>
      <c r="AA47" s="11">
        <f t="shared" si="84"/>
        <v>0</v>
      </c>
      <c r="AB47" s="11"/>
      <c r="AC47" s="11"/>
      <c r="AD47" s="11">
        <f t="shared" si="69"/>
        <v>0</v>
      </c>
      <c r="AE47" s="12"/>
      <c r="AF47" s="11"/>
      <c r="AG47" s="11">
        <f t="shared" si="70"/>
        <v>0</v>
      </c>
      <c r="AH47" s="12"/>
      <c r="AI47" s="12"/>
      <c r="AJ47" s="12">
        <f t="shared" si="71"/>
        <v>0</v>
      </c>
      <c r="AK47" s="12"/>
      <c r="AL47" s="12"/>
      <c r="AM47" s="12">
        <f t="shared" si="72"/>
        <v>0</v>
      </c>
      <c r="AN47" s="12"/>
      <c r="AO47" s="12"/>
      <c r="AP47" s="12">
        <f t="shared" si="73"/>
        <v>0</v>
      </c>
      <c r="AQ47" s="12"/>
      <c r="AR47" s="12"/>
      <c r="AS47" s="12">
        <f t="shared" si="74"/>
        <v>0</v>
      </c>
      <c r="AT47" s="12">
        <f t="shared" si="75"/>
        <v>197.19307000000001</v>
      </c>
      <c r="AU47" s="12">
        <f t="shared" si="76"/>
        <v>197.19307000000001</v>
      </c>
      <c r="AV47" s="12">
        <f t="shared" si="77"/>
        <v>0</v>
      </c>
      <c r="AW47" s="12"/>
      <c r="AX47" s="12">
        <v>197.19307000000001</v>
      </c>
      <c r="AY47" s="12">
        <f t="shared" si="28"/>
        <v>197.19307000000001</v>
      </c>
      <c r="AZ47" s="12">
        <f t="shared" si="78"/>
        <v>0</v>
      </c>
      <c r="BA47" s="12"/>
      <c r="BB47" s="12"/>
      <c r="BC47" s="12">
        <f t="shared" si="79"/>
        <v>0</v>
      </c>
      <c r="BD47" s="12"/>
      <c r="BE47" s="13"/>
      <c r="BF47" s="13"/>
      <c r="BG47" s="13">
        <f t="shared" si="80"/>
        <v>0</v>
      </c>
      <c r="BH47" s="13"/>
      <c r="BI47" s="13"/>
      <c r="BJ47" s="13"/>
      <c r="BK47" s="13">
        <f t="shared" si="81"/>
        <v>0</v>
      </c>
      <c r="BL47" s="33">
        <f t="shared" si="82"/>
        <v>0</v>
      </c>
      <c r="BM47" s="34">
        <f t="shared" si="83"/>
        <v>0</v>
      </c>
      <c r="BN47" s="14"/>
      <c r="BO47" s="11"/>
      <c r="BP47" s="15"/>
      <c r="BQ47" s="15"/>
      <c r="BR47" s="15"/>
      <c r="BS47" s="15"/>
    </row>
    <row r="48" spans="1:71" s="4" customFormat="1" ht="18" customHeight="1" x14ac:dyDescent="0.2">
      <c r="A48" s="8" t="s">
        <v>152</v>
      </c>
      <c r="B48" s="9">
        <f t="shared" si="57"/>
        <v>1</v>
      </c>
      <c r="C48" s="9">
        <f t="shared" si="58"/>
        <v>0</v>
      </c>
      <c r="D48" s="9">
        <f t="shared" si="59"/>
        <v>0</v>
      </c>
      <c r="E48" s="8"/>
      <c r="F48" s="8"/>
      <c r="G48" s="8"/>
      <c r="H48" s="8"/>
      <c r="I48" s="8"/>
      <c r="J48" s="8"/>
      <c r="K48" s="8">
        <f t="shared" si="60"/>
        <v>1</v>
      </c>
      <c r="L48" s="8"/>
      <c r="M48" s="9">
        <v>1</v>
      </c>
      <c r="N48" s="9"/>
      <c r="O48" s="10"/>
      <c r="P48" s="10"/>
      <c r="Q48" s="10"/>
      <c r="R48" s="10"/>
      <c r="S48" s="11">
        <f t="shared" si="61"/>
        <v>8.8537999999999997</v>
      </c>
      <c r="T48" s="12">
        <f t="shared" si="62"/>
        <v>8.8537999999999997</v>
      </c>
      <c r="U48" s="12">
        <f t="shared" si="63"/>
        <v>0</v>
      </c>
      <c r="V48" s="12">
        <f t="shared" si="64"/>
        <v>0</v>
      </c>
      <c r="W48" s="11">
        <f t="shared" si="65"/>
        <v>0</v>
      </c>
      <c r="X48" s="11">
        <f t="shared" si="66"/>
        <v>0</v>
      </c>
      <c r="Y48" s="11">
        <f t="shared" si="67"/>
        <v>0</v>
      </c>
      <c r="Z48" s="11">
        <f t="shared" si="68"/>
        <v>0</v>
      </c>
      <c r="AA48" s="11">
        <f t="shared" si="84"/>
        <v>0</v>
      </c>
      <c r="AB48" s="11"/>
      <c r="AC48" s="11"/>
      <c r="AD48" s="11">
        <f t="shared" si="69"/>
        <v>0</v>
      </c>
      <c r="AE48" s="12"/>
      <c r="AF48" s="11"/>
      <c r="AG48" s="11">
        <f t="shared" si="70"/>
        <v>0</v>
      </c>
      <c r="AH48" s="12"/>
      <c r="AI48" s="12"/>
      <c r="AJ48" s="12">
        <f t="shared" si="71"/>
        <v>0</v>
      </c>
      <c r="AK48" s="12"/>
      <c r="AL48" s="12"/>
      <c r="AM48" s="12">
        <f t="shared" si="72"/>
        <v>0</v>
      </c>
      <c r="AN48" s="12"/>
      <c r="AO48" s="12"/>
      <c r="AP48" s="12">
        <f t="shared" si="73"/>
        <v>0</v>
      </c>
      <c r="AQ48" s="12"/>
      <c r="AR48" s="12"/>
      <c r="AS48" s="12">
        <f t="shared" si="74"/>
        <v>0</v>
      </c>
      <c r="AT48" s="12">
        <f t="shared" si="75"/>
        <v>8.8537999999999997</v>
      </c>
      <c r="AU48" s="12">
        <f t="shared" si="76"/>
        <v>8.8537999999999997</v>
      </c>
      <c r="AV48" s="12">
        <f t="shared" si="77"/>
        <v>0</v>
      </c>
      <c r="AW48" s="12"/>
      <c r="AX48" s="12">
        <v>8.8537999999999997</v>
      </c>
      <c r="AY48" s="12">
        <f t="shared" si="28"/>
        <v>8.8537999999999997</v>
      </c>
      <c r="AZ48" s="12">
        <f t="shared" si="78"/>
        <v>0</v>
      </c>
      <c r="BA48" s="12"/>
      <c r="BB48" s="12"/>
      <c r="BC48" s="12">
        <f t="shared" si="79"/>
        <v>0</v>
      </c>
      <c r="BD48" s="12"/>
      <c r="BE48" s="13"/>
      <c r="BF48" s="13"/>
      <c r="BG48" s="13">
        <f t="shared" si="80"/>
        <v>0</v>
      </c>
      <c r="BH48" s="13"/>
      <c r="BI48" s="13"/>
      <c r="BJ48" s="13"/>
      <c r="BK48" s="13">
        <f t="shared" si="81"/>
        <v>0</v>
      </c>
      <c r="BL48" s="33">
        <f t="shared" si="82"/>
        <v>0</v>
      </c>
      <c r="BM48" s="34">
        <f t="shared" si="83"/>
        <v>0</v>
      </c>
      <c r="BN48" s="14"/>
      <c r="BO48" s="11"/>
      <c r="BP48" s="15"/>
      <c r="BQ48" s="15"/>
      <c r="BR48" s="15"/>
      <c r="BS48" s="15"/>
    </row>
    <row r="49" spans="1:71" s="4" customFormat="1" ht="18" customHeight="1" x14ac:dyDescent="0.2">
      <c r="A49" s="8" t="s">
        <v>153</v>
      </c>
      <c r="B49" s="9">
        <f t="shared" si="57"/>
        <v>1</v>
      </c>
      <c r="C49" s="9">
        <f t="shared" si="58"/>
        <v>0</v>
      </c>
      <c r="D49" s="9">
        <f t="shared" si="59"/>
        <v>0</v>
      </c>
      <c r="E49" s="8"/>
      <c r="F49" s="8"/>
      <c r="G49" s="8"/>
      <c r="H49" s="8"/>
      <c r="I49" s="8"/>
      <c r="J49" s="8"/>
      <c r="K49" s="8">
        <f t="shared" si="60"/>
        <v>1</v>
      </c>
      <c r="L49" s="8">
        <v>1</v>
      </c>
      <c r="M49" s="9"/>
      <c r="N49" s="9"/>
      <c r="O49" s="10"/>
      <c r="P49" s="10"/>
      <c r="Q49" s="10"/>
      <c r="R49" s="10"/>
      <c r="S49" s="11">
        <f t="shared" si="61"/>
        <v>25.934850000000001</v>
      </c>
      <c r="T49" s="12">
        <f t="shared" si="62"/>
        <v>25.934850000000001</v>
      </c>
      <c r="U49" s="12">
        <f t="shared" si="63"/>
        <v>0</v>
      </c>
      <c r="V49" s="12">
        <f t="shared" si="64"/>
        <v>0</v>
      </c>
      <c r="W49" s="11">
        <f t="shared" si="65"/>
        <v>0</v>
      </c>
      <c r="X49" s="11">
        <f t="shared" si="66"/>
        <v>0</v>
      </c>
      <c r="Y49" s="11">
        <f t="shared" si="67"/>
        <v>0</v>
      </c>
      <c r="Z49" s="11">
        <f t="shared" si="68"/>
        <v>0</v>
      </c>
      <c r="AA49" s="11">
        <f t="shared" si="84"/>
        <v>0</v>
      </c>
      <c r="AB49" s="11"/>
      <c r="AC49" s="11"/>
      <c r="AD49" s="11">
        <f t="shared" si="69"/>
        <v>0</v>
      </c>
      <c r="AE49" s="12"/>
      <c r="AF49" s="11"/>
      <c r="AG49" s="11">
        <f t="shared" si="70"/>
        <v>0</v>
      </c>
      <c r="AH49" s="12"/>
      <c r="AI49" s="12"/>
      <c r="AJ49" s="12">
        <f t="shared" si="71"/>
        <v>0</v>
      </c>
      <c r="AK49" s="12"/>
      <c r="AL49" s="12"/>
      <c r="AM49" s="12">
        <f t="shared" si="72"/>
        <v>0</v>
      </c>
      <c r="AN49" s="12"/>
      <c r="AO49" s="12"/>
      <c r="AP49" s="12">
        <f t="shared" si="73"/>
        <v>0</v>
      </c>
      <c r="AQ49" s="12"/>
      <c r="AR49" s="12"/>
      <c r="AS49" s="12">
        <f t="shared" si="74"/>
        <v>0</v>
      </c>
      <c r="AT49" s="12">
        <f t="shared" si="75"/>
        <v>25.934850000000001</v>
      </c>
      <c r="AU49" s="12">
        <f t="shared" si="76"/>
        <v>25.934850000000001</v>
      </c>
      <c r="AV49" s="12">
        <f t="shared" si="77"/>
        <v>0</v>
      </c>
      <c r="AW49" s="12">
        <v>25.934850000000001</v>
      </c>
      <c r="AX49" s="12"/>
      <c r="AY49" s="12"/>
      <c r="AZ49" s="12">
        <f t="shared" si="78"/>
        <v>0</v>
      </c>
      <c r="BA49" s="12"/>
      <c r="BB49" s="12"/>
      <c r="BC49" s="12">
        <f t="shared" si="79"/>
        <v>0</v>
      </c>
      <c r="BD49" s="12"/>
      <c r="BE49" s="13"/>
      <c r="BF49" s="13"/>
      <c r="BG49" s="13">
        <f t="shared" si="80"/>
        <v>0</v>
      </c>
      <c r="BH49" s="13"/>
      <c r="BI49" s="13"/>
      <c r="BJ49" s="13"/>
      <c r="BK49" s="13">
        <f t="shared" si="81"/>
        <v>0</v>
      </c>
      <c r="BL49" s="33">
        <f t="shared" si="82"/>
        <v>0</v>
      </c>
      <c r="BM49" s="34">
        <f t="shared" si="83"/>
        <v>0</v>
      </c>
      <c r="BN49" s="14"/>
      <c r="BO49" s="11"/>
      <c r="BP49" s="15"/>
      <c r="BQ49" s="15"/>
      <c r="BR49" s="15"/>
      <c r="BS49" s="15"/>
    </row>
    <row r="50" spans="1:71" s="4" customFormat="1" ht="18" customHeight="1" x14ac:dyDescent="0.2">
      <c r="A50" s="8" t="s">
        <v>154</v>
      </c>
      <c r="B50" s="9">
        <f>C50+K50</f>
        <v>1</v>
      </c>
      <c r="C50" s="9">
        <f t="shared" ref="C50:D53" si="85">E50+G50+I50</f>
        <v>0</v>
      </c>
      <c r="D50" s="9">
        <f t="shared" si="85"/>
        <v>0</v>
      </c>
      <c r="E50" s="8"/>
      <c r="F50" s="8"/>
      <c r="G50" s="8"/>
      <c r="H50" s="8"/>
      <c r="I50" s="8"/>
      <c r="J50" s="8"/>
      <c r="K50" s="8">
        <f>L50+M50+N50+O50+P50+Q50+R50</f>
        <v>1</v>
      </c>
      <c r="L50" s="8"/>
      <c r="M50" s="9">
        <v>1</v>
      </c>
      <c r="N50" s="9"/>
      <c r="O50" s="10"/>
      <c r="P50" s="10"/>
      <c r="Q50" s="10"/>
      <c r="R50" s="10"/>
      <c r="S50" s="11">
        <f t="shared" ref="S50:U53" si="86">V50+AT50</f>
        <v>33</v>
      </c>
      <c r="T50" s="12">
        <f t="shared" si="86"/>
        <v>33</v>
      </c>
      <c r="U50" s="12">
        <f t="shared" si="86"/>
        <v>0</v>
      </c>
      <c r="V50" s="12">
        <f t="shared" ref="V50:Z53" si="87">AB50+AH50+AN50</f>
        <v>0</v>
      </c>
      <c r="W50" s="11">
        <f t="shared" si="87"/>
        <v>0</v>
      </c>
      <c r="X50" s="11">
        <f t="shared" si="87"/>
        <v>0</v>
      </c>
      <c r="Y50" s="11">
        <f t="shared" si="87"/>
        <v>0</v>
      </c>
      <c r="Z50" s="11">
        <f t="shared" si="87"/>
        <v>0</v>
      </c>
      <c r="AA50" s="11">
        <f t="shared" ref="AA50:AA55" si="88">AG50+AM50+AS150</f>
        <v>0</v>
      </c>
      <c r="AB50" s="11"/>
      <c r="AC50" s="11"/>
      <c r="AD50" s="11">
        <f>AB50-AC50</f>
        <v>0</v>
      </c>
      <c r="AE50" s="12"/>
      <c r="AF50" s="11"/>
      <c r="AG50" s="11">
        <f>AE50-AF50</f>
        <v>0</v>
      </c>
      <c r="AH50" s="12"/>
      <c r="AI50" s="12"/>
      <c r="AJ50" s="12">
        <f>AH50-AI50</f>
        <v>0</v>
      </c>
      <c r="AK50" s="12"/>
      <c r="AL50" s="12"/>
      <c r="AM50" s="12">
        <f>AK50-AL50</f>
        <v>0</v>
      </c>
      <c r="AN50" s="12"/>
      <c r="AO50" s="12"/>
      <c r="AP50" s="12">
        <f>AN50-AO50</f>
        <v>0</v>
      </c>
      <c r="AQ50" s="12"/>
      <c r="AR50" s="12"/>
      <c r="AS50" s="12">
        <f>AQ50-AR50</f>
        <v>0</v>
      </c>
      <c r="AT50" s="12">
        <f>AW50+AX50+BA50+BD50+BE50+BH50+BI50</f>
        <v>33</v>
      </c>
      <c r="AU50" s="12">
        <f>AW50+AY50+BB50+BD50+BF50+BH50+BJ50</f>
        <v>33</v>
      </c>
      <c r="AV50" s="12">
        <f>AZ50+BC50+BG50+BK50</f>
        <v>0</v>
      </c>
      <c r="AW50" s="12"/>
      <c r="AX50" s="12">
        <v>33</v>
      </c>
      <c r="AY50" s="12">
        <f t="shared" si="28"/>
        <v>33</v>
      </c>
      <c r="AZ50" s="12">
        <f>AX50-AY50</f>
        <v>0</v>
      </c>
      <c r="BA50" s="12"/>
      <c r="BB50" s="12"/>
      <c r="BC50" s="12">
        <f>BA50-BB50</f>
        <v>0</v>
      </c>
      <c r="BD50" s="12"/>
      <c r="BE50" s="13"/>
      <c r="BF50" s="13"/>
      <c r="BG50" s="13">
        <f>BE50-BF50</f>
        <v>0</v>
      </c>
      <c r="BH50" s="13"/>
      <c r="BI50" s="13"/>
      <c r="BJ50" s="13"/>
      <c r="BK50" s="13">
        <f>BI50-BJ50</f>
        <v>0</v>
      </c>
      <c r="BL50" s="33">
        <f t="shared" ref="BL50:BM53" si="89">BN50+BP50+BR50</f>
        <v>0</v>
      </c>
      <c r="BM50" s="34">
        <f t="shared" si="89"/>
        <v>0</v>
      </c>
      <c r="BN50" s="14"/>
      <c r="BO50" s="11"/>
      <c r="BP50" s="15"/>
      <c r="BQ50" s="15"/>
      <c r="BR50" s="15"/>
      <c r="BS50" s="15"/>
    </row>
    <row r="51" spans="1:71" s="4" customFormat="1" ht="18" customHeight="1" x14ac:dyDescent="0.2">
      <c r="A51" s="8" t="s">
        <v>155</v>
      </c>
      <c r="B51" s="9">
        <f>C51+K51</f>
        <v>1</v>
      </c>
      <c r="C51" s="9">
        <f t="shared" si="85"/>
        <v>0</v>
      </c>
      <c r="D51" s="9">
        <f t="shared" si="85"/>
        <v>0</v>
      </c>
      <c r="E51" s="8"/>
      <c r="F51" s="8"/>
      <c r="G51" s="8"/>
      <c r="H51" s="8"/>
      <c r="I51" s="8"/>
      <c r="J51" s="8"/>
      <c r="K51" s="8">
        <f>L51+M51+N51+O51+P51+Q51+R51</f>
        <v>1</v>
      </c>
      <c r="L51" s="8"/>
      <c r="M51" s="9">
        <v>1</v>
      </c>
      <c r="N51" s="9"/>
      <c r="O51" s="10"/>
      <c r="P51" s="10"/>
      <c r="Q51" s="10"/>
      <c r="R51" s="10"/>
      <c r="S51" s="11">
        <f t="shared" si="86"/>
        <v>55</v>
      </c>
      <c r="T51" s="12">
        <f t="shared" si="86"/>
        <v>55</v>
      </c>
      <c r="U51" s="12">
        <f t="shared" si="86"/>
        <v>0</v>
      </c>
      <c r="V51" s="12">
        <f t="shared" si="87"/>
        <v>0</v>
      </c>
      <c r="W51" s="11">
        <f t="shared" si="87"/>
        <v>0</v>
      </c>
      <c r="X51" s="11">
        <f t="shared" si="87"/>
        <v>0</v>
      </c>
      <c r="Y51" s="11">
        <f t="shared" si="87"/>
        <v>0</v>
      </c>
      <c r="Z51" s="11">
        <f t="shared" si="87"/>
        <v>0</v>
      </c>
      <c r="AA51" s="11">
        <f t="shared" si="88"/>
        <v>0</v>
      </c>
      <c r="AB51" s="11"/>
      <c r="AC51" s="11"/>
      <c r="AD51" s="11">
        <f>AB51-AC51</f>
        <v>0</v>
      </c>
      <c r="AE51" s="12"/>
      <c r="AF51" s="11"/>
      <c r="AG51" s="11">
        <f>AE51-AF51</f>
        <v>0</v>
      </c>
      <c r="AH51" s="12"/>
      <c r="AI51" s="12"/>
      <c r="AJ51" s="12">
        <f>AH51-AI51</f>
        <v>0</v>
      </c>
      <c r="AK51" s="12"/>
      <c r="AL51" s="12"/>
      <c r="AM51" s="12">
        <f>AK51-AL51</f>
        <v>0</v>
      </c>
      <c r="AN51" s="12"/>
      <c r="AO51" s="12"/>
      <c r="AP51" s="12">
        <f>AN51-AO51</f>
        <v>0</v>
      </c>
      <c r="AQ51" s="12"/>
      <c r="AR51" s="12"/>
      <c r="AS51" s="12">
        <f>AQ51-AR51</f>
        <v>0</v>
      </c>
      <c r="AT51" s="12">
        <f>AW51+AX51+BA51+BD51+BE51+BH51+BI51</f>
        <v>55</v>
      </c>
      <c r="AU51" s="12">
        <f>AW51+AY51+BB51+BD51+BF51+BH51+BJ51</f>
        <v>55</v>
      </c>
      <c r="AV51" s="12">
        <f>AZ51+BC51+BG51+BK51</f>
        <v>0</v>
      </c>
      <c r="AW51" s="12"/>
      <c r="AX51" s="12">
        <v>55</v>
      </c>
      <c r="AY51" s="12">
        <f t="shared" si="28"/>
        <v>55</v>
      </c>
      <c r="AZ51" s="12">
        <f>AX51-AY51</f>
        <v>0</v>
      </c>
      <c r="BA51" s="12"/>
      <c r="BB51" s="12"/>
      <c r="BC51" s="12">
        <f>BA51-BB51</f>
        <v>0</v>
      </c>
      <c r="BD51" s="12"/>
      <c r="BE51" s="13"/>
      <c r="BF51" s="13"/>
      <c r="BG51" s="13">
        <f>BE51-BF51</f>
        <v>0</v>
      </c>
      <c r="BH51" s="13"/>
      <c r="BI51" s="13"/>
      <c r="BJ51" s="13"/>
      <c r="BK51" s="13">
        <f>BI51-BJ51</f>
        <v>0</v>
      </c>
      <c r="BL51" s="33">
        <f t="shared" si="89"/>
        <v>0</v>
      </c>
      <c r="BM51" s="34">
        <f t="shared" si="89"/>
        <v>0</v>
      </c>
      <c r="BN51" s="14"/>
      <c r="BO51" s="11"/>
      <c r="BP51" s="15"/>
      <c r="BQ51" s="15"/>
      <c r="BR51" s="15"/>
      <c r="BS51" s="15"/>
    </row>
    <row r="52" spans="1:71" s="4" customFormat="1" ht="18" customHeight="1" x14ac:dyDescent="0.2">
      <c r="A52" s="8" t="s">
        <v>156</v>
      </c>
      <c r="B52" s="9">
        <f>C52+K52</f>
        <v>1</v>
      </c>
      <c r="C52" s="9">
        <f t="shared" si="85"/>
        <v>0</v>
      </c>
      <c r="D52" s="9">
        <f t="shared" si="85"/>
        <v>0</v>
      </c>
      <c r="E52" s="8"/>
      <c r="F52" s="8"/>
      <c r="G52" s="8"/>
      <c r="H52" s="8"/>
      <c r="I52" s="8"/>
      <c r="J52" s="8"/>
      <c r="K52" s="8">
        <f>L52+M52+N52+O52+P52+Q52+R52</f>
        <v>1</v>
      </c>
      <c r="L52" s="8"/>
      <c r="M52" s="9">
        <v>1</v>
      </c>
      <c r="N52" s="9"/>
      <c r="O52" s="10"/>
      <c r="P52" s="10"/>
      <c r="Q52" s="10"/>
      <c r="R52" s="10"/>
      <c r="S52" s="11">
        <f t="shared" si="86"/>
        <v>22.45</v>
      </c>
      <c r="T52" s="12">
        <f t="shared" si="86"/>
        <v>22.45</v>
      </c>
      <c r="U52" s="12">
        <f t="shared" si="86"/>
        <v>0</v>
      </c>
      <c r="V52" s="12">
        <f t="shared" si="87"/>
        <v>0</v>
      </c>
      <c r="W52" s="11">
        <f t="shared" si="87"/>
        <v>0</v>
      </c>
      <c r="X52" s="11">
        <f t="shared" si="87"/>
        <v>0</v>
      </c>
      <c r="Y52" s="11">
        <f t="shared" si="87"/>
        <v>0</v>
      </c>
      <c r="Z52" s="11">
        <f t="shared" si="87"/>
        <v>0</v>
      </c>
      <c r="AA52" s="11">
        <f t="shared" si="88"/>
        <v>0</v>
      </c>
      <c r="AB52" s="11"/>
      <c r="AC52" s="11"/>
      <c r="AD52" s="11">
        <f>AB52-AC52</f>
        <v>0</v>
      </c>
      <c r="AE52" s="12"/>
      <c r="AF52" s="11"/>
      <c r="AG52" s="11">
        <f>AE52-AF52</f>
        <v>0</v>
      </c>
      <c r="AH52" s="12"/>
      <c r="AI52" s="12"/>
      <c r="AJ52" s="12">
        <f>AH52-AI52</f>
        <v>0</v>
      </c>
      <c r="AK52" s="12"/>
      <c r="AL52" s="12"/>
      <c r="AM52" s="12">
        <f>AK52-AL52</f>
        <v>0</v>
      </c>
      <c r="AN52" s="12"/>
      <c r="AO52" s="12"/>
      <c r="AP52" s="12">
        <f>AN52-AO52</f>
        <v>0</v>
      </c>
      <c r="AQ52" s="12"/>
      <c r="AR52" s="12"/>
      <c r="AS52" s="12">
        <f>AQ52-AR52</f>
        <v>0</v>
      </c>
      <c r="AT52" s="12">
        <f>AW52+AX52+BA52+BD52+BE52+BH52+BI52</f>
        <v>22.45</v>
      </c>
      <c r="AU52" s="12">
        <f>AW52+AY52+BB52+BD52+BF52+BH52+BJ52</f>
        <v>22.45</v>
      </c>
      <c r="AV52" s="12">
        <f>AZ52+BC52+BG52+BK52</f>
        <v>0</v>
      </c>
      <c r="AW52" s="12"/>
      <c r="AX52" s="12">
        <v>22.45</v>
      </c>
      <c r="AY52" s="12">
        <f t="shared" si="28"/>
        <v>22.45</v>
      </c>
      <c r="AZ52" s="12">
        <f>AX52-AY52</f>
        <v>0</v>
      </c>
      <c r="BA52" s="12"/>
      <c r="BB52" s="12"/>
      <c r="BC52" s="12">
        <f>BA52-BB52</f>
        <v>0</v>
      </c>
      <c r="BD52" s="12"/>
      <c r="BE52" s="13"/>
      <c r="BF52" s="13"/>
      <c r="BG52" s="13">
        <f>BE52-BF52</f>
        <v>0</v>
      </c>
      <c r="BH52" s="13"/>
      <c r="BI52" s="13"/>
      <c r="BJ52" s="13"/>
      <c r="BK52" s="13">
        <f>BI52-BJ52</f>
        <v>0</v>
      </c>
      <c r="BL52" s="33">
        <f t="shared" si="89"/>
        <v>0</v>
      </c>
      <c r="BM52" s="34">
        <f t="shared" si="89"/>
        <v>0</v>
      </c>
      <c r="BN52" s="14"/>
      <c r="BO52" s="11"/>
      <c r="BP52" s="15"/>
      <c r="BQ52" s="15"/>
      <c r="BR52" s="15"/>
      <c r="BS52" s="15"/>
    </row>
    <row r="53" spans="1:71" s="4" customFormat="1" ht="18" customHeight="1" x14ac:dyDescent="0.2">
      <c r="A53" s="8" t="s">
        <v>157</v>
      </c>
      <c r="B53" s="9">
        <f>C53+K53</f>
        <v>1</v>
      </c>
      <c r="C53" s="9">
        <f t="shared" si="85"/>
        <v>0</v>
      </c>
      <c r="D53" s="9">
        <f t="shared" si="85"/>
        <v>0</v>
      </c>
      <c r="E53" s="8"/>
      <c r="F53" s="8"/>
      <c r="G53" s="8"/>
      <c r="H53" s="8"/>
      <c r="I53" s="8"/>
      <c r="J53" s="8"/>
      <c r="K53" s="8">
        <f>L53+M53+N53+O53+P53+Q53+R53</f>
        <v>1</v>
      </c>
      <c r="L53" s="8"/>
      <c r="M53" s="9">
        <v>1</v>
      </c>
      <c r="N53" s="9"/>
      <c r="O53" s="10"/>
      <c r="P53" s="10"/>
      <c r="Q53" s="10"/>
      <c r="R53" s="10"/>
      <c r="S53" s="11">
        <f t="shared" si="86"/>
        <v>138</v>
      </c>
      <c r="T53" s="12">
        <f t="shared" si="86"/>
        <v>138</v>
      </c>
      <c r="U53" s="12">
        <f t="shared" si="86"/>
        <v>0</v>
      </c>
      <c r="V53" s="12">
        <f t="shared" si="87"/>
        <v>0</v>
      </c>
      <c r="W53" s="11">
        <f t="shared" si="87"/>
        <v>0</v>
      </c>
      <c r="X53" s="11">
        <f t="shared" si="87"/>
        <v>0</v>
      </c>
      <c r="Y53" s="11">
        <f t="shared" si="87"/>
        <v>0</v>
      </c>
      <c r="Z53" s="11">
        <f t="shared" si="87"/>
        <v>0</v>
      </c>
      <c r="AA53" s="11">
        <f t="shared" si="88"/>
        <v>0</v>
      </c>
      <c r="AB53" s="11"/>
      <c r="AC53" s="11"/>
      <c r="AD53" s="11">
        <f>AB53-AC53</f>
        <v>0</v>
      </c>
      <c r="AE53" s="12"/>
      <c r="AF53" s="11"/>
      <c r="AG53" s="11">
        <f>AE53-AF53</f>
        <v>0</v>
      </c>
      <c r="AH53" s="12"/>
      <c r="AI53" s="12"/>
      <c r="AJ53" s="12">
        <f>AH53-AI53</f>
        <v>0</v>
      </c>
      <c r="AK53" s="12"/>
      <c r="AL53" s="12"/>
      <c r="AM53" s="12">
        <f>AK53-AL53</f>
        <v>0</v>
      </c>
      <c r="AN53" s="12"/>
      <c r="AO53" s="12"/>
      <c r="AP53" s="12">
        <f>AN53-AO53</f>
        <v>0</v>
      </c>
      <c r="AQ53" s="12"/>
      <c r="AR53" s="12"/>
      <c r="AS53" s="12">
        <f>AQ53-AR53</f>
        <v>0</v>
      </c>
      <c r="AT53" s="12">
        <f>AW53+AX53+BA53+BD53+BE53+BH53+BI53</f>
        <v>138</v>
      </c>
      <c r="AU53" s="12">
        <f>AW53+AY53+BB53+BD53+BF53+BH53+BJ53</f>
        <v>138</v>
      </c>
      <c r="AV53" s="12">
        <f>AZ53+BC53+BG53+BK53</f>
        <v>0</v>
      </c>
      <c r="AW53" s="12"/>
      <c r="AX53" s="12">
        <v>138</v>
      </c>
      <c r="AY53" s="12">
        <f t="shared" si="28"/>
        <v>138</v>
      </c>
      <c r="AZ53" s="12">
        <f>AX53-AY53</f>
        <v>0</v>
      </c>
      <c r="BA53" s="12"/>
      <c r="BB53" s="12"/>
      <c r="BC53" s="12">
        <f>BA53-BB53</f>
        <v>0</v>
      </c>
      <c r="BD53" s="12"/>
      <c r="BE53" s="13"/>
      <c r="BF53" s="13"/>
      <c r="BG53" s="13">
        <f>BE53-BF53</f>
        <v>0</v>
      </c>
      <c r="BH53" s="13"/>
      <c r="BI53" s="13"/>
      <c r="BJ53" s="13"/>
      <c r="BK53" s="13">
        <f>BI53-BJ53</f>
        <v>0</v>
      </c>
      <c r="BL53" s="33">
        <f t="shared" si="89"/>
        <v>0</v>
      </c>
      <c r="BM53" s="34">
        <f t="shared" si="89"/>
        <v>0</v>
      </c>
      <c r="BN53" s="14"/>
      <c r="BO53" s="11"/>
      <c r="BP53" s="15"/>
      <c r="BQ53" s="15"/>
      <c r="BR53" s="15"/>
      <c r="BS53" s="15"/>
    </row>
    <row r="54" spans="1:71" s="4" customFormat="1" ht="18" customHeight="1" x14ac:dyDescent="0.2">
      <c r="A54" s="8" t="s">
        <v>158</v>
      </c>
      <c r="B54" s="9">
        <f t="shared" si="57"/>
        <v>1</v>
      </c>
      <c r="C54" s="9">
        <f t="shared" si="58"/>
        <v>0</v>
      </c>
      <c r="D54" s="9">
        <f t="shared" si="59"/>
        <v>0</v>
      </c>
      <c r="E54" s="8"/>
      <c r="F54" s="8"/>
      <c r="G54" s="8"/>
      <c r="H54" s="8"/>
      <c r="I54" s="8"/>
      <c r="J54" s="8"/>
      <c r="K54" s="8">
        <f t="shared" si="60"/>
        <v>1</v>
      </c>
      <c r="L54" s="8"/>
      <c r="M54" s="9">
        <v>1</v>
      </c>
      <c r="N54" s="9"/>
      <c r="O54" s="10"/>
      <c r="P54" s="10"/>
      <c r="Q54" s="10"/>
      <c r="R54" s="10"/>
      <c r="S54" s="11">
        <f t="shared" si="61"/>
        <v>2.0579999999999998</v>
      </c>
      <c r="T54" s="12">
        <f t="shared" si="62"/>
        <v>2.0579999999999998</v>
      </c>
      <c r="U54" s="12">
        <f t="shared" si="63"/>
        <v>0</v>
      </c>
      <c r="V54" s="12">
        <f t="shared" si="64"/>
        <v>0</v>
      </c>
      <c r="W54" s="11">
        <f t="shared" si="65"/>
        <v>0</v>
      </c>
      <c r="X54" s="11">
        <f t="shared" si="66"/>
        <v>0</v>
      </c>
      <c r="Y54" s="11">
        <f t="shared" si="67"/>
        <v>0</v>
      </c>
      <c r="Z54" s="11">
        <f t="shared" si="68"/>
        <v>0</v>
      </c>
      <c r="AA54" s="11">
        <f t="shared" si="88"/>
        <v>0</v>
      </c>
      <c r="AB54" s="11"/>
      <c r="AC54" s="11"/>
      <c r="AD54" s="11">
        <f t="shared" si="69"/>
        <v>0</v>
      </c>
      <c r="AE54" s="12"/>
      <c r="AF54" s="11"/>
      <c r="AG54" s="11">
        <f t="shared" si="70"/>
        <v>0</v>
      </c>
      <c r="AH54" s="12"/>
      <c r="AI54" s="12"/>
      <c r="AJ54" s="12">
        <f t="shared" si="71"/>
        <v>0</v>
      </c>
      <c r="AK54" s="12"/>
      <c r="AL54" s="12"/>
      <c r="AM54" s="12">
        <f t="shared" si="72"/>
        <v>0</v>
      </c>
      <c r="AN54" s="12"/>
      <c r="AO54" s="12"/>
      <c r="AP54" s="12">
        <f t="shared" si="73"/>
        <v>0</v>
      </c>
      <c r="AQ54" s="12"/>
      <c r="AR54" s="12"/>
      <c r="AS54" s="12">
        <f t="shared" si="74"/>
        <v>0</v>
      </c>
      <c r="AT54" s="12">
        <f t="shared" si="75"/>
        <v>2.0579999999999998</v>
      </c>
      <c r="AU54" s="12">
        <f t="shared" si="76"/>
        <v>2.0579999999999998</v>
      </c>
      <c r="AV54" s="12">
        <f t="shared" si="77"/>
        <v>0</v>
      </c>
      <c r="AW54" s="12"/>
      <c r="AX54" s="12">
        <v>2.0579999999999998</v>
      </c>
      <c r="AY54" s="12">
        <f t="shared" si="28"/>
        <v>2.0579999999999998</v>
      </c>
      <c r="AZ54" s="12">
        <f t="shared" si="78"/>
        <v>0</v>
      </c>
      <c r="BA54" s="12"/>
      <c r="BB54" s="12"/>
      <c r="BC54" s="12">
        <f t="shared" si="79"/>
        <v>0</v>
      </c>
      <c r="BD54" s="12"/>
      <c r="BE54" s="13"/>
      <c r="BF54" s="13"/>
      <c r="BG54" s="13">
        <f t="shared" si="80"/>
        <v>0</v>
      </c>
      <c r="BH54" s="13"/>
      <c r="BI54" s="13"/>
      <c r="BJ54" s="13"/>
      <c r="BK54" s="13">
        <f t="shared" si="81"/>
        <v>0</v>
      </c>
      <c r="BL54" s="33">
        <f t="shared" si="82"/>
        <v>0</v>
      </c>
      <c r="BM54" s="34">
        <f t="shared" si="83"/>
        <v>0</v>
      </c>
      <c r="BN54" s="14"/>
      <c r="BO54" s="11"/>
      <c r="BP54" s="15"/>
      <c r="BQ54" s="15"/>
      <c r="BR54" s="15"/>
      <c r="BS54" s="15"/>
    </row>
    <row r="55" spans="1:71" s="4" customFormat="1" ht="18" customHeight="1" x14ac:dyDescent="0.2">
      <c r="A55" s="8" t="s">
        <v>159</v>
      </c>
      <c r="B55" s="9">
        <f>C55+K55</f>
        <v>1</v>
      </c>
      <c r="C55" s="9">
        <f>E55+G55+I55</f>
        <v>0</v>
      </c>
      <c r="D55" s="9">
        <f>F55+H55+J55</f>
        <v>0</v>
      </c>
      <c r="E55" s="8"/>
      <c r="F55" s="8"/>
      <c r="G55" s="8"/>
      <c r="H55" s="8"/>
      <c r="I55" s="8"/>
      <c r="J55" s="8"/>
      <c r="K55" s="8">
        <f t="shared" si="3"/>
        <v>1</v>
      </c>
      <c r="L55" s="8"/>
      <c r="M55" s="9">
        <v>1</v>
      </c>
      <c r="N55" s="9"/>
      <c r="O55" s="10"/>
      <c r="P55" s="10"/>
      <c r="Q55" s="10"/>
      <c r="R55" s="10"/>
      <c r="S55" s="11">
        <f>V55+AT55</f>
        <v>30</v>
      </c>
      <c r="T55" s="12">
        <f>W55+AU55</f>
        <v>30</v>
      </c>
      <c r="U55" s="12">
        <f>X55+AV55</f>
        <v>0</v>
      </c>
      <c r="V55" s="12">
        <f>AB55+AH55+AN55</f>
        <v>0</v>
      </c>
      <c r="W55" s="11">
        <f>AC55+AI55+AO55</f>
        <v>0</v>
      </c>
      <c r="X55" s="11">
        <f>AD55+AJ55+AP55</f>
        <v>0</v>
      </c>
      <c r="Y55" s="11">
        <f>AE55+AK55+AQ55</f>
        <v>0</v>
      </c>
      <c r="Z55" s="11">
        <f>AF55+AL55+AR55</f>
        <v>0</v>
      </c>
      <c r="AA55" s="11">
        <f t="shared" si="88"/>
        <v>0</v>
      </c>
      <c r="AB55" s="11"/>
      <c r="AC55" s="11"/>
      <c r="AD55" s="11">
        <f t="shared" si="13"/>
        <v>0</v>
      </c>
      <c r="AE55" s="12"/>
      <c r="AF55" s="11"/>
      <c r="AG55" s="11">
        <f t="shared" si="14"/>
        <v>0</v>
      </c>
      <c r="AH55" s="12"/>
      <c r="AI55" s="12"/>
      <c r="AJ55" s="12">
        <f t="shared" si="15"/>
        <v>0</v>
      </c>
      <c r="AK55" s="12"/>
      <c r="AL55" s="12"/>
      <c r="AM55" s="12">
        <f t="shared" si="16"/>
        <v>0</v>
      </c>
      <c r="AN55" s="12"/>
      <c r="AO55" s="12"/>
      <c r="AP55" s="12">
        <f t="shared" si="17"/>
        <v>0</v>
      </c>
      <c r="AQ55" s="12"/>
      <c r="AR55" s="12"/>
      <c r="AS55" s="12">
        <f t="shared" si="18"/>
        <v>0</v>
      </c>
      <c r="AT55" s="12">
        <f t="shared" si="19"/>
        <v>30</v>
      </c>
      <c r="AU55" s="12">
        <f t="shared" si="20"/>
        <v>30</v>
      </c>
      <c r="AV55" s="12">
        <f t="shared" si="21"/>
        <v>0</v>
      </c>
      <c r="AW55" s="12"/>
      <c r="AX55" s="12">
        <v>30</v>
      </c>
      <c r="AY55" s="12">
        <f t="shared" si="28"/>
        <v>30</v>
      </c>
      <c r="AZ55" s="12">
        <f t="shared" si="22"/>
        <v>0</v>
      </c>
      <c r="BA55" s="12"/>
      <c r="BB55" s="12"/>
      <c r="BC55" s="12">
        <f t="shared" si="23"/>
        <v>0</v>
      </c>
      <c r="BD55" s="12"/>
      <c r="BE55" s="13"/>
      <c r="BF55" s="13"/>
      <c r="BG55" s="13">
        <f t="shared" si="24"/>
        <v>0</v>
      </c>
      <c r="BH55" s="13"/>
      <c r="BI55" s="13"/>
      <c r="BJ55" s="13"/>
      <c r="BK55" s="13">
        <f t="shared" si="25"/>
        <v>0</v>
      </c>
      <c r="BL55" s="33">
        <f>BN55+BP55+BR55</f>
        <v>0</v>
      </c>
      <c r="BM55" s="34">
        <f>BO55+BQ55+BS55</f>
        <v>0</v>
      </c>
      <c r="BN55" s="14"/>
      <c r="BO55" s="11"/>
      <c r="BP55" s="15"/>
      <c r="BQ55" s="15"/>
      <c r="BR55" s="15"/>
      <c r="BS55" s="15"/>
    </row>
    <row r="56" spans="1:71" s="20" customFormat="1" ht="19.5" customHeight="1" x14ac:dyDescent="0.2">
      <c r="A56" s="16" t="s">
        <v>49</v>
      </c>
      <c r="B56" s="17">
        <f t="shared" ref="B56:BM56" si="90">SUM(B11:B55)</f>
        <v>45</v>
      </c>
      <c r="C56" s="17">
        <f t="shared" si="90"/>
        <v>4</v>
      </c>
      <c r="D56" s="17">
        <f t="shared" si="90"/>
        <v>0</v>
      </c>
      <c r="E56" s="17">
        <f t="shared" si="90"/>
        <v>0</v>
      </c>
      <c r="F56" s="17">
        <f t="shared" si="90"/>
        <v>0</v>
      </c>
      <c r="G56" s="17">
        <f t="shared" si="90"/>
        <v>4</v>
      </c>
      <c r="H56" s="17">
        <f t="shared" si="90"/>
        <v>0</v>
      </c>
      <c r="I56" s="17">
        <f t="shared" si="90"/>
        <v>0</v>
      </c>
      <c r="J56" s="17">
        <f t="shared" si="90"/>
        <v>0</v>
      </c>
      <c r="K56" s="17">
        <f t="shared" si="90"/>
        <v>41</v>
      </c>
      <c r="L56" s="17">
        <f t="shared" si="90"/>
        <v>5</v>
      </c>
      <c r="M56" s="17">
        <f t="shared" si="90"/>
        <v>32</v>
      </c>
      <c r="N56" s="17">
        <f t="shared" si="90"/>
        <v>0</v>
      </c>
      <c r="O56" s="17">
        <f t="shared" si="90"/>
        <v>0</v>
      </c>
      <c r="P56" s="17">
        <f t="shared" si="90"/>
        <v>2</v>
      </c>
      <c r="Q56" s="17">
        <f t="shared" si="90"/>
        <v>2</v>
      </c>
      <c r="R56" s="17">
        <f t="shared" si="90"/>
        <v>0</v>
      </c>
      <c r="S56" s="18">
        <f t="shared" si="90"/>
        <v>26974.181090000005</v>
      </c>
      <c r="T56" s="18">
        <f t="shared" si="90"/>
        <v>26261.371279999999</v>
      </c>
      <c r="U56" s="18">
        <f t="shared" si="90"/>
        <v>712.80981000000293</v>
      </c>
      <c r="V56" s="18">
        <f t="shared" si="90"/>
        <v>3805.0057699999998</v>
      </c>
      <c r="W56" s="18">
        <f t="shared" si="90"/>
        <v>3192.1959900000002</v>
      </c>
      <c r="X56" s="18">
        <f t="shared" si="90"/>
        <v>612.80978000000005</v>
      </c>
      <c r="Y56" s="18">
        <f t="shared" si="90"/>
        <v>0</v>
      </c>
      <c r="Z56" s="18">
        <f t="shared" si="90"/>
        <v>0</v>
      </c>
      <c r="AA56" s="18">
        <f t="shared" si="90"/>
        <v>0</v>
      </c>
      <c r="AB56" s="18">
        <f t="shared" si="90"/>
        <v>0</v>
      </c>
      <c r="AC56" s="18">
        <f t="shared" si="90"/>
        <v>0</v>
      </c>
      <c r="AD56" s="18">
        <f t="shared" si="90"/>
        <v>0</v>
      </c>
      <c r="AE56" s="18">
        <f t="shared" si="90"/>
        <v>0</v>
      </c>
      <c r="AF56" s="18">
        <f t="shared" si="90"/>
        <v>0</v>
      </c>
      <c r="AG56" s="18">
        <f t="shared" si="90"/>
        <v>0</v>
      </c>
      <c r="AH56" s="18">
        <f t="shared" si="90"/>
        <v>3805.0057699999998</v>
      </c>
      <c r="AI56" s="18">
        <f t="shared" si="90"/>
        <v>3192.1959900000002</v>
      </c>
      <c r="AJ56" s="18">
        <f t="shared" si="90"/>
        <v>612.80978000000005</v>
      </c>
      <c r="AK56" s="18">
        <f t="shared" si="90"/>
        <v>0</v>
      </c>
      <c r="AL56" s="18">
        <f t="shared" si="90"/>
        <v>0</v>
      </c>
      <c r="AM56" s="18">
        <f t="shared" si="90"/>
        <v>0</v>
      </c>
      <c r="AN56" s="18">
        <f t="shared" si="90"/>
        <v>0</v>
      </c>
      <c r="AO56" s="18">
        <f t="shared" si="90"/>
        <v>0</v>
      </c>
      <c r="AP56" s="18">
        <f t="shared" si="90"/>
        <v>0</v>
      </c>
      <c r="AQ56" s="18">
        <f t="shared" si="90"/>
        <v>0</v>
      </c>
      <c r="AR56" s="18">
        <f t="shared" si="90"/>
        <v>0</v>
      </c>
      <c r="AS56" s="18">
        <f t="shared" si="90"/>
        <v>0</v>
      </c>
      <c r="AT56" s="18">
        <f t="shared" si="90"/>
        <v>23169.175320000006</v>
      </c>
      <c r="AU56" s="18">
        <f t="shared" si="90"/>
        <v>23069.175290000003</v>
      </c>
      <c r="AV56" s="18">
        <f t="shared" si="90"/>
        <v>100.00003000000288</v>
      </c>
      <c r="AW56" s="18">
        <f t="shared" si="90"/>
        <v>735.65091999999993</v>
      </c>
      <c r="AX56" s="18">
        <f t="shared" si="90"/>
        <v>2337.4555099999998</v>
      </c>
      <c r="AY56" s="18">
        <f t="shared" si="90"/>
        <v>2337.4555099999998</v>
      </c>
      <c r="AZ56" s="18">
        <f t="shared" si="90"/>
        <v>0</v>
      </c>
      <c r="BA56" s="18">
        <f t="shared" si="90"/>
        <v>0</v>
      </c>
      <c r="BB56" s="18">
        <f t="shared" si="90"/>
        <v>0</v>
      </c>
      <c r="BC56" s="18">
        <f t="shared" si="90"/>
        <v>0</v>
      </c>
      <c r="BD56" s="18">
        <f t="shared" si="90"/>
        <v>0</v>
      </c>
      <c r="BE56" s="18">
        <f t="shared" si="90"/>
        <v>20058.337530000001</v>
      </c>
      <c r="BF56" s="18">
        <f t="shared" si="90"/>
        <v>19958.337499999998</v>
      </c>
      <c r="BG56" s="18">
        <f t="shared" si="90"/>
        <v>100.00003000000288</v>
      </c>
      <c r="BH56" s="18">
        <f t="shared" si="90"/>
        <v>37.731360000000002</v>
      </c>
      <c r="BI56" s="18">
        <f t="shared" si="90"/>
        <v>0</v>
      </c>
      <c r="BJ56" s="18">
        <f t="shared" si="90"/>
        <v>0</v>
      </c>
      <c r="BK56" s="18">
        <f t="shared" si="90"/>
        <v>0</v>
      </c>
      <c r="BL56" s="19">
        <f t="shared" si="90"/>
        <v>9</v>
      </c>
      <c r="BM56" s="19">
        <f t="shared" si="90"/>
        <v>9</v>
      </c>
      <c r="BN56" s="17">
        <f t="shared" ref="BN56:BS56" si="91">SUM(BN11:BN55)</f>
        <v>0</v>
      </c>
      <c r="BO56" s="17">
        <f t="shared" si="91"/>
        <v>0</v>
      </c>
      <c r="BP56" s="17">
        <f t="shared" si="91"/>
        <v>9</v>
      </c>
      <c r="BQ56" s="17">
        <f t="shared" si="91"/>
        <v>9</v>
      </c>
      <c r="BR56" s="17">
        <f t="shared" si="91"/>
        <v>0</v>
      </c>
      <c r="BS56" s="17">
        <f t="shared" si="91"/>
        <v>0</v>
      </c>
    </row>
    <row r="57" spans="1:71" s="4" customFormat="1" x14ac:dyDescent="0.2">
      <c r="A57" s="21"/>
      <c r="B57" s="22"/>
      <c r="C57" s="22"/>
      <c r="D57" s="22"/>
      <c r="E57" s="23"/>
      <c r="F57" s="23"/>
      <c r="G57" s="23"/>
      <c r="H57" s="11"/>
      <c r="I57" s="11"/>
      <c r="J57" s="11"/>
      <c r="K57" s="24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4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  <c r="BM57" s="26"/>
      <c r="BN57" s="25"/>
      <c r="BO57" s="25"/>
      <c r="BP57" s="25"/>
      <c r="BQ57" s="25"/>
    </row>
    <row r="58" spans="1:71" s="4" customFormat="1" x14ac:dyDescent="0.2">
      <c r="A58" s="27"/>
      <c r="B58" s="27"/>
      <c r="C58" s="27"/>
      <c r="D58" s="27"/>
      <c r="E58" s="27"/>
      <c r="F58" s="27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9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BE58" s="30"/>
    </row>
    <row r="59" spans="1:71" s="3" customFormat="1" x14ac:dyDescent="0.2">
      <c r="A59" s="27"/>
      <c r="B59" s="27"/>
      <c r="C59" s="27"/>
      <c r="D59" s="27"/>
      <c r="E59" s="27"/>
      <c r="F59" s="27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71" s="3" customFormat="1" x14ac:dyDescent="0.2">
      <c r="A60" s="27"/>
      <c r="B60" s="27"/>
      <c r="C60" s="27"/>
      <c r="D60" s="27"/>
      <c r="E60" s="27"/>
      <c r="F60" s="27"/>
      <c r="G60" s="2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71" s="3" customFormat="1" x14ac:dyDescent="0.2">
      <c r="A61" s="27"/>
      <c r="B61" s="27"/>
      <c r="C61" s="27"/>
      <c r="D61" s="27"/>
      <c r="E61" s="27"/>
      <c r="F61" s="27"/>
      <c r="G61" s="2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9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71" s="3" customFormat="1" x14ac:dyDescent="0.2">
      <c r="A62" s="27"/>
      <c r="B62" s="27"/>
      <c r="C62" s="27"/>
      <c r="D62" s="27"/>
      <c r="E62" s="27"/>
      <c r="F62" s="27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9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71" s="3" customForma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spans="1:71" s="3" customForma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</row>
    <row r="65" spans="1:69" s="3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</row>
    <row r="66" spans="1:69" s="3" customForma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spans="1:69" s="3" customForma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</row>
    <row r="68" spans="1:69" s="3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</row>
    <row r="69" spans="1:69" s="3" customForma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</row>
    <row r="70" spans="1:69" s="3" customForma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</row>
    <row r="71" spans="1:69" s="3" customForma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</row>
    <row r="72" spans="1:69" s="3" customForma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</row>
    <row r="73" spans="1:69" x14ac:dyDescent="0.2">
      <c r="A73" s="2"/>
      <c r="B73" s="2"/>
      <c r="C73" s="2"/>
      <c r="D73" s="2"/>
      <c r="E73" s="2"/>
      <c r="F73" s="2"/>
      <c r="G73" s="2"/>
      <c r="AQ73" s="2"/>
      <c r="AR73" s="2"/>
      <c r="AS73" s="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1:69" x14ac:dyDescent="0.2">
      <c r="A74" s="2"/>
      <c r="B74" s="2"/>
      <c r="C74" s="2"/>
      <c r="D74" s="2"/>
      <c r="E74" s="2"/>
      <c r="F74" s="2"/>
      <c r="G74" s="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x14ac:dyDescent="0.2">
      <c r="A75" s="2"/>
      <c r="B75" s="2"/>
      <c r="C75" s="2"/>
      <c r="D75" s="2"/>
      <c r="E75" s="2"/>
      <c r="F75" s="2"/>
      <c r="G75" s="2"/>
      <c r="AQ75" s="2"/>
      <c r="AR75" s="2"/>
      <c r="AS75" s="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1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1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1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  <row r="124" spans="57:69" x14ac:dyDescent="0.2"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</row>
    <row r="125" spans="57:69" x14ac:dyDescent="0.2"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</row>
    <row r="126" spans="57:69" x14ac:dyDescent="0.2"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</row>
    <row r="127" spans="57:69" x14ac:dyDescent="0.2"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</row>
    <row r="128" spans="57:69" x14ac:dyDescent="0.2"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</row>
    <row r="129" spans="57:69" x14ac:dyDescent="0.2"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</row>
    <row r="130" spans="57:69" x14ac:dyDescent="0.2"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</row>
    <row r="131" spans="57:69" x14ac:dyDescent="0.2"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</row>
    <row r="132" spans="57:69" x14ac:dyDescent="0.2"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</row>
    <row r="133" spans="57:69" x14ac:dyDescent="0.2"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</row>
    <row r="134" spans="57:69" x14ac:dyDescent="0.2"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</row>
    <row r="135" spans="57:69" x14ac:dyDescent="0.2"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</row>
    <row r="136" spans="57:69" x14ac:dyDescent="0.2"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</row>
    <row r="137" spans="57:69" x14ac:dyDescent="0.2"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</row>
    <row r="138" spans="57:69" x14ac:dyDescent="0.2"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</row>
    <row r="139" spans="57:69" x14ac:dyDescent="0.2"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</row>
    <row r="140" spans="57:69" x14ac:dyDescent="0.2"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</row>
    <row r="141" spans="57:69" x14ac:dyDescent="0.2"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</row>
    <row r="142" spans="57:69" x14ac:dyDescent="0.2"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</row>
    <row r="143" spans="57:69" x14ac:dyDescent="0.2"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</row>
    <row r="144" spans="57:69" x14ac:dyDescent="0.2"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</row>
    <row r="145" spans="57:69" x14ac:dyDescent="0.2"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</row>
    <row r="146" spans="57:69" x14ac:dyDescent="0.2"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A27" sqref="A27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hidden="1" customWidth="1"/>
    <col min="4" max="4" width="15.140625" style="1" hidden="1" customWidth="1"/>
    <col min="5" max="5" width="9.42578125" style="1" hidden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hidden="1" customWidth="1"/>
    <col min="20" max="20" width="14" style="2" hidden="1" customWidth="1"/>
    <col min="21" max="21" width="12.7109375" style="2" hidden="1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48" width="12.28515625" style="1" hidden="1" customWidth="1"/>
    <col min="49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160</v>
      </c>
      <c r="B11" s="9">
        <f>C11+K11</f>
        <v>1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U32" si="1">V11+AT11</f>
        <v>155.5</v>
      </c>
      <c r="T11" s="12">
        <f t="shared" si="1"/>
        <v>155.5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155.5</v>
      </c>
      <c r="AU11" s="12">
        <f t="shared" ref="AU11:AU32" si="9">AW11+AY11+BB11+BD11+BF11+BH11+BJ11</f>
        <v>155.5</v>
      </c>
      <c r="AV11" s="12">
        <f t="shared" ref="AV11:AV32" si="10">AZ11+BC11+BG11+BK11</f>
        <v>0</v>
      </c>
      <c r="AW11" s="12"/>
      <c r="AX11" s="12">
        <v>155.5</v>
      </c>
      <c r="AY11" s="12">
        <f>AX11</f>
        <v>155.5</v>
      </c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161</v>
      </c>
      <c r="B12" s="9">
        <f t="shared" ref="B12:B32" si="15">C12+K12</f>
        <v>1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>
        <v>1</v>
      </c>
      <c r="N12" s="9"/>
      <c r="O12" s="10"/>
      <c r="P12" s="10"/>
      <c r="Q12" s="10"/>
      <c r="R12" s="10"/>
      <c r="S12" s="11">
        <f t="shared" si="1"/>
        <v>207</v>
      </c>
      <c r="T12" s="12">
        <f t="shared" si="1"/>
        <v>207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207</v>
      </c>
      <c r="AU12" s="12">
        <f t="shared" si="9"/>
        <v>207</v>
      </c>
      <c r="AV12" s="12">
        <f t="shared" si="10"/>
        <v>0</v>
      </c>
      <c r="AW12" s="12"/>
      <c r="AX12" s="12">
        <v>207</v>
      </c>
      <c r="AY12" s="12">
        <f t="shared" ref="AY12:AY32" si="19">AX12</f>
        <v>207</v>
      </c>
      <c r="AZ12" s="12">
        <f t="shared" si="11"/>
        <v>0</v>
      </c>
      <c r="BA12" s="12"/>
      <c r="BB12" s="12"/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20">BN12+BP12+BR12</f>
        <v>0</v>
      </c>
      <c r="BM12" s="34">
        <f t="shared" si="20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162</v>
      </c>
      <c r="B13" s="9">
        <f t="shared" si="15"/>
        <v>1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1"/>
        <v>26</v>
      </c>
      <c r="T13" s="12">
        <f t="shared" si="1"/>
        <v>26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26</v>
      </c>
      <c r="AU13" s="12">
        <f t="shared" si="9"/>
        <v>26</v>
      </c>
      <c r="AV13" s="12">
        <f t="shared" si="10"/>
        <v>0</v>
      </c>
      <c r="AW13" s="12"/>
      <c r="AX13" s="12">
        <v>26</v>
      </c>
      <c r="AY13" s="12">
        <f t="shared" si="19"/>
        <v>26</v>
      </c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20"/>
        <v>0</v>
      </c>
      <c r="BM13" s="34">
        <f t="shared" si="20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163</v>
      </c>
      <c r="B14" s="9">
        <f t="shared" si="15"/>
        <v>1</v>
      </c>
      <c r="C14" s="9">
        <f t="shared" si="16"/>
        <v>1</v>
      </c>
      <c r="D14" s="9">
        <f t="shared" si="16"/>
        <v>0</v>
      </c>
      <c r="E14" s="8"/>
      <c r="F14" s="8"/>
      <c r="G14" s="8">
        <v>1</v>
      </c>
      <c r="H14" s="8"/>
      <c r="I14" s="8"/>
      <c r="J14" s="8"/>
      <c r="K14" s="8">
        <f t="shared" si="0"/>
        <v>0</v>
      </c>
      <c r="L14" s="8"/>
      <c r="M14" s="9"/>
      <c r="N14" s="9"/>
      <c r="O14" s="10"/>
      <c r="P14" s="10"/>
      <c r="Q14" s="10"/>
      <c r="R14" s="10"/>
      <c r="S14" s="11">
        <f t="shared" si="1"/>
        <v>381.34183000000002</v>
      </c>
      <c r="T14" s="12">
        <f t="shared" si="1"/>
        <v>379.43511999999998</v>
      </c>
      <c r="U14" s="12">
        <f t="shared" si="1"/>
        <v>1.9067100000000323</v>
      </c>
      <c r="V14" s="12">
        <f t="shared" si="17"/>
        <v>381.34183000000002</v>
      </c>
      <c r="W14" s="11">
        <f t="shared" si="17"/>
        <v>379.43511999999998</v>
      </c>
      <c r="X14" s="11">
        <f t="shared" si="17"/>
        <v>1.9067100000000323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>
        <v>381.34183000000002</v>
      </c>
      <c r="AI14" s="12">
        <v>379.43511999999998</v>
      </c>
      <c r="AJ14" s="12">
        <f t="shared" si="4"/>
        <v>1.9067100000000323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0</v>
      </c>
      <c r="AU14" s="12">
        <f t="shared" si="9"/>
        <v>0</v>
      </c>
      <c r="AV14" s="12">
        <f t="shared" si="10"/>
        <v>0</v>
      </c>
      <c r="AW14" s="12"/>
      <c r="AX14" s="12"/>
      <c r="AY14" s="12"/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20"/>
        <v>2</v>
      </c>
      <c r="BM14" s="34">
        <f t="shared" si="20"/>
        <v>2</v>
      </c>
      <c r="BN14" s="14"/>
      <c r="BO14" s="11"/>
      <c r="BP14" s="15">
        <v>2</v>
      </c>
      <c r="BQ14" s="15">
        <v>2</v>
      </c>
      <c r="BR14" s="15"/>
      <c r="BS14" s="15"/>
    </row>
    <row r="15" spans="1:71" s="4" customFormat="1" ht="17.25" customHeight="1" x14ac:dyDescent="0.2">
      <c r="A15" s="8" t="s">
        <v>164</v>
      </c>
      <c r="B15" s="9">
        <f t="shared" si="15"/>
        <v>1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1"/>
        <v>48</v>
      </c>
      <c r="T15" s="12">
        <f t="shared" si="1"/>
        <v>48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48</v>
      </c>
      <c r="AU15" s="12">
        <f t="shared" si="9"/>
        <v>48</v>
      </c>
      <c r="AV15" s="12">
        <f t="shared" si="10"/>
        <v>0</v>
      </c>
      <c r="AW15" s="12"/>
      <c r="AX15" s="12">
        <v>48</v>
      </c>
      <c r="AY15" s="12">
        <f t="shared" si="19"/>
        <v>48</v>
      </c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20"/>
        <v>0</v>
      </c>
      <c r="BM15" s="34">
        <f t="shared" si="20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 t="s">
        <v>165</v>
      </c>
      <c r="B16" s="9">
        <f t="shared" si="15"/>
        <v>1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1</v>
      </c>
      <c r="L16" s="8"/>
      <c r="M16" s="9">
        <v>1</v>
      </c>
      <c r="N16" s="9"/>
      <c r="O16" s="10"/>
      <c r="P16" s="10"/>
      <c r="Q16" s="10"/>
      <c r="R16" s="10"/>
      <c r="S16" s="11">
        <f t="shared" si="1"/>
        <v>19</v>
      </c>
      <c r="T16" s="12">
        <f t="shared" si="1"/>
        <v>19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19</v>
      </c>
      <c r="AU16" s="12">
        <f t="shared" si="9"/>
        <v>19</v>
      </c>
      <c r="AV16" s="12">
        <f t="shared" si="10"/>
        <v>0</v>
      </c>
      <c r="AW16" s="12"/>
      <c r="AX16" s="12">
        <v>19</v>
      </c>
      <c r="AY16" s="12">
        <f t="shared" si="19"/>
        <v>19</v>
      </c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20"/>
        <v>0</v>
      </c>
      <c r="BM16" s="34">
        <f t="shared" si="20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166</v>
      </c>
      <c r="B17" s="9">
        <f t="shared" si="15"/>
        <v>1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165</v>
      </c>
      <c r="T17" s="12">
        <f t="shared" si="1"/>
        <v>165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165</v>
      </c>
      <c r="AU17" s="12">
        <f t="shared" si="9"/>
        <v>165</v>
      </c>
      <c r="AV17" s="12">
        <f t="shared" si="10"/>
        <v>0</v>
      </c>
      <c r="AW17" s="12"/>
      <c r="AX17" s="12">
        <v>165</v>
      </c>
      <c r="AY17" s="12">
        <f t="shared" si="19"/>
        <v>165</v>
      </c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20"/>
        <v>0</v>
      </c>
      <c r="BM17" s="34">
        <f t="shared" si="20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167</v>
      </c>
      <c r="B18" s="9">
        <f t="shared" si="15"/>
        <v>1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8</v>
      </c>
      <c r="T18" s="12">
        <f t="shared" si="1"/>
        <v>8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8</v>
      </c>
      <c r="AU18" s="12">
        <f t="shared" si="9"/>
        <v>8</v>
      </c>
      <c r="AV18" s="12">
        <f t="shared" si="10"/>
        <v>0</v>
      </c>
      <c r="AW18" s="12"/>
      <c r="AX18" s="12">
        <v>8</v>
      </c>
      <c r="AY18" s="12">
        <f t="shared" si="19"/>
        <v>8</v>
      </c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20"/>
        <v>0</v>
      </c>
      <c r="BM18" s="34">
        <f t="shared" si="20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168</v>
      </c>
      <c r="B19" s="9">
        <f t="shared" si="15"/>
        <v>1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1"/>
        <v>600</v>
      </c>
      <c r="T19" s="12">
        <f t="shared" si="1"/>
        <v>600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600</v>
      </c>
      <c r="AU19" s="12">
        <f t="shared" si="9"/>
        <v>600</v>
      </c>
      <c r="AV19" s="12">
        <f t="shared" si="10"/>
        <v>0</v>
      </c>
      <c r="AW19" s="12"/>
      <c r="AX19" s="12">
        <v>600</v>
      </c>
      <c r="AY19" s="12">
        <f t="shared" si="19"/>
        <v>600</v>
      </c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20"/>
        <v>0</v>
      </c>
      <c r="BM19" s="34">
        <f t="shared" si="20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169</v>
      </c>
      <c r="B20" s="9">
        <f t="shared" si="15"/>
        <v>1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1"/>
        <v>3.3149999999999999</v>
      </c>
      <c r="T20" s="12">
        <f t="shared" si="1"/>
        <v>3.3149999999999999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3.3149999999999999</v>
      </c>
      <c r="AU20" s="12">
        <f t="shared" si="9"/>
        <v>3.3149999999999999</v>
      </c>
      <c r="AV20" s="12">
        <f t="shared" si="10"/>
        <v>0</v>
      </c>
      <c r="AW20" s="12"/>
      <c r="AX20" s="12">
        <v>3.3149999999999999</v>
      </c>
      <c r="AY20" s="12">
        <f t="shared" si="19"/>
        <v>3.3149999999999999</v>
      </c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20"/>
        <v>0</v>
      </c>
      <c r="BM20" s="34">
        <f t="shared" si="20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170</v>
      </c>
      <c r="B21" s="9">
        <f t="shared" si="15"/>
        <v>1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6.3</v>
      </c>
      <c r="T21" s="12">
        <f t="shared" si="1"/>
        <v>6.3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6.3</v>
      </c>
      <c r="AU21" s="12">
        <f t="shared" si="9"/>
        <v>6.3</v>
      </c>
      <c r="AV21" s="12">
        <f t="shared" si="10"/>
        <v>0</v>
      </c>
      <c r="AW21" s="12"/>
      <c r="AX21" s="12">
        <v>6.3</v>
      </c>
      <c r="AY21" s="12">
        <f t="shared" si="19"/>
        <v>6.3</v>
      </c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20"/>
        <v>0</v>
      </c>
      <c r="BM21" s="34">
        <f t="shared" si="20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171</v>
      </c>
      <c r="B22" s="9">
        <f t="shared" si="15"/>
        <v>1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1</v>
      </c>
      <c r="L22" s="8"/>
      <c r="M22" s="9">
        <v>1</v>
      </c>
      <c r="N22" s="9"/>
      <c r="O22" s="10"/>
      <c r="P22" s="10"/>
      <c r="Q22" s="10"/>
      <c r="R22" s="10"/>
      <c r="S22" s="11">
        <f t="shared" si="1"/>
        <v>50</v>
      </c>
      <c r="T22" s="12">
        <f t="shared" si="1"/>
        <v>50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50</v>
      </c>
      <c r="AU22" s="12">
        <f t="shared" si="9"/>
        <v>50</v>
      </c>
      <c r="AV22" s="12">
        <f t="shared" si="10"/>
        <v>0</v>
      </c>
      <c r="AW22" s="12"/>
      <c r="AX22" s="12">
        <v>50</v>
      </c>
      <c r="AY22" s="12">
        <f t="shared" si="19"/>
        <v>50</v>
      </c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20"/>
        <v>0</v>
      </c>
      <c r="BM22" s="34">
        <f t="shared" si="20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172</v>
      </c>
      <c r="B23" s="9">
        <f t="shared" si="15"/>
        <v>1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1</v>
      </c>
      <c r="L23" s="8"/>
      <c r="M23" s="9">
        <v>1</v>
      </c>
      <c r="N23" s="9"/>
      <c r="O23" s="10"/>
      <c r="P23" s="10"/>
      <c r="Q23" s="10"/>
      <c r="R23" s="10"/>
      <c r="S23" s="11">
        <f t="shared" si="1"/>
        <v>33.816000000000003</v>
      </c>
      <c r="T23" s="12">
        <f t="shared" si="1"/>
        <v>33.816000000000003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33.816000000000003</v>
      </c>
      <c r="AU23" s="12">
        <f t="shared" si="9"/>
        <v>33.816000000000003</v>
      </c>
      <c r="AV23" s="12">
        <f t="shared" si="10"/>
        <v>0</v>
      </c>
      <c r="AW23" s="12"/>
      <c r="AX23" s="12">
        <v>33.816000000000003</v>
      </c>
      <c r="AY23" s="12">
        <f t="shared" si="19"/>
        <v>33.816000000000003</v>
      </c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20"/>
        <v>0</v>
      </c>
      <c r="BM23" s="34">
        <f t="shared" si="20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173</v>
      </c>
      <c r="B24" s="9">
        <f t="shared" si="15"/>
        <v>1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1</v>
      </c>
      <c r="L24" s="8"/>
      <c r="M24" s="9">
        <v>1</v>
      </c>
      <c r="N24" s="9"/>
      <c r="O24" s="10"/>
      <c r="P24" s="10"/>
      <c r="Q24" s="10"/>
      <c r="R24" s="10"/>
      <c r="S24" s="11">
        <f t="shared" si="1"/>
        <v>7.45</v>
      </c>
      <c r="T24" s="12">
        <f t="shared" si="1"/>
        <v>7.45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7.45</v>
      </c>
      <c r="AU24" s="12">
        <f t="shared" si="9"/>
        <v>7.45</v>
      </c>
      <c r="AV24" s="12">
        <f t="shared" si="10"/>
        <v>0</v>
      </c>
      <c r="AW24" s="12"/>
      <c r="AX24" s="12">
        <v>7.45</v>
      </c>
      <c r="AY24" s="12">
        <f t="shared" si="19"/>
        <v>7.45</v>
      </c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20"/>
        <v>0</v>
      </c>
      <c r="BM24" s="34">
        <f t="shared" si="20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174</v>
      </c>
      <c r="B25" s="9">
        <f t="shared" si="15"/>
        <v>1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1</v>
      </c>
      <c r="L25" s="8"/>
      <c r="M25" s="9">
        <v>1</v>
      </c>
      <c r="N25" s="9"/>
      <c r="O25" s="10"/>
      <c r="P25" s="10"/>
      <c r="Q25" s="10"/>
      <c r="R25" s="10"/>
      <c r="S25" s="11">
        <f t="shared" si="1"/>
        <v>50</v>
      </c>
      <c r="T25" s="12">
        <f t="shared" si="1"/>
        <v>50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50</v>
      </c>
      <c r="AU25" s="12">
        <f t="shared" si="9"/>
        <v>50</v>
      </c>
      <c r="AV25" s="12">
        <f t="shared" si="10"/>
        <v>0</v>
      </c>
      <c r="AW25" s="12"/>
      <c r="AX25" s="12">
        <v>50</v>
      </c>
      <c r="AY25" s="12">
        <f t="shared" si="19"/>
        <v>50</v>
      </c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20"/>
        <v>0</v>
      </c>
      <c r="BM25" s="34">
        <f t="shared" si="20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175</v>
      </c>
      <c r="B26" s="9">
        <f t="shared" si="15"/>
        <v>1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1</v>
      </c>
      <c r="L26" s="8"/>
      <c r="M26" s="9">
        <v>1</v>
      </c>
      <c r="N26" s="9"/>
      <c r="O26" s="10"/>
      <c r="P26" s="10"/>
      <c r="Q26" s="10"/>
      <c r="R26" s="10"/>
      <c r="S26" s="11">
        <f t="shared" si="1"/>
        <v>172.5</v>
      </c>
      <c r="T26" s="12">
        <f t="shared" si="1"/>
        <v>172.5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172.5</v>
      </c>
      <c r="AU26" s="12">
        <f t="shared" si="9"/>
        <v>172.5</v>
      </c>
      <c r="AV26" s="12">
        <f t="shared" si="10"/>
        <v>0</v>
      </c>
      <c r="AW26" s="12"/>
      <c r="AX26" s="12">
        <v>172.5</v>
      </c>
      <c r="AY26" s="12">
        <f t="shared" si="19"/>
        <v>172.5</v>
      </c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20"/>
        <v>0</v>
      </c>
      <c r="BM26" s="34">
        <f t="shared" si="20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 t="s">
        <v>176</v>
      </c>
      <c r="B27" s="9">
        <f t="shared" si="15"/>
        <v>1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1</v>
      </c>
      <c r="L27" s="8"/>
      <c r="M27" s="9">
        <v>1</v>
      </c>
      <c r="N27" s="9"/>
      <c r="O27" s="10"/>
      <c r="P27" s="10"/>
      <c r="Q27" s="10"/>
      <c r="R27" s="10"/>
      <c r="S27" s="11">
        <f t="shared" si="1"/>
        <v>84.98</v>
      </c>
      <c r="T27" s="12">
        <f t="shared" si="1"/>
        <v>84.98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84.98</v>
      </c>
      <c r="AU27" s="12">
        <f t="shared" si="9"/>
        <v>84.98</v>
      </c>
      <c r="AV27" s="12">
        <f t="shared" si="10"/>
        <v>0</v>
      </c>
      <c r="AW27" s="12"/>
      <c r="AX27" s="12">
        <v>84.98</v>
      </c>
      <c r="AY27" s="12">
        <f t="shared" si="19"/>
        <v>84.98</v>
      </c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20"/>
        <v>0</v>
      </c>
      <c r="BM27" s="34">
        <f t="shared" si="20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 t="s">
        <v>177</v>
      </c>
      <c r="B28" s="9">
        <f t="shared" si="15"/>
        <v>1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1</v>
      </c>
      <c r="L28" s="8"/>
      <c r="M28" s="9">
        <v>1</v>
      </c>
      <c r="N28" s="9"/>
      <c r="O28" s="10"/>
      <c r="P28" s="10"/>
      <c r="Q28" s="10"/>
      <c r="R28" s="10"/>
      <c r="S28" s="11">
        <f t="shared" si="1"/>
        <v>2.2999999999999998</v>
      </c>
      <c r="T28" s="12">
        <f t="shared" si="1"/>
        <v>2.2999999999999998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2.2999999999999998</v>
      </c>
      <c r="AU28" s="12">
        <f t="shared" si="9"/>
        <v>2.2999999999999998</v>
      </c>
      <c r="AV28" s="12">
        <f t="shared" si="10"/>
        <v>0</v>
      </c>
      <c r="AW28" s="12"/>
      <c r="AX28" s="12">
        <v>2.2999999999999998</v>
      </c>
      <c r="AY28" s="12">
        <f t="shared" si="19"/>
        <v>2.2999999999999998</v>
      </c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20"/>
        <v>0</v>
      </c>
      <c r="BM28" s="34">
        <f t="shared" si="20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>
        <f t="shared" si="19"/>
        <v>0</v>
      </c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20"/>
        <v>0</v>
      </c>
      <c r="BM29" s="34">
        <f t="shared" si="20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>
        <f t="shared" si="19"/>
        <v>0</v>
      </c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20"/>
        <v>0</v>
      </c>
      <c r="BM30" s="34">
        <f t="shared" si="20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>
        <f t="shared" si="19"/>
        <v>0</v>
      </c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20"/>
        <v>0</v>
      </c>
      <c r="BM31" s="34">
        <f t="shared" si="20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>
        <f t="shared" si="19"/>
        <v>0</v>
      </c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20"/>
        <v>0</v>
      </c>
      <c r="BM32" s="34">
        <f t="shared" si="20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1">SUM(B11:B32)</f>
        <v>18</v>
      </c>
      <c r="C33" s="17">
        <f t="shared" si="21"/>
        <v>1</v>
      </c>
      <c r="D33" s="17">
        <f t="shared" si="21"/>
        <v>0</v>
      </c>
      <c r="E33" s="17">
        <f t="shared" si="21"/>
        <v>0</v>
      </c>
      <c r="F33" s="17">
        <f t="shared" si="21"/>
        <v>0</v>
      </c>
      <c r="G33" s="17">
        <f t="shared" si="21"/>
        <v>1</v>
      </c>
      <c r="H33" s="17">
        <f t="shared" si="21"/>
        <v>0</v>
      </c>
      <c r="I33" s="17">
        <f t="shared" si="21"/>
        <v>0</v>
      </c>
      <c r="J33" s="17">
        <f t="shared" si="21"/>
        <v>0</v>
      </c>
      <c r="K33" s="17">
        <f t="shared" si="21"/>
        <v>17</v>
      </c>
      <c r="L33" s="17">
        <f t="shared" si="21"/>
        <v>0</v>
      </c>
      <c r="M33" s="17">
        <f t="shared" si="21"/>
        <v>17</v>
      </c>
      <c r="N33" s="17">
        <f t="shared" si="21"/>
        <v>0</v>
      </c>
      <c r="O33" s="17">
        <f t="shared" si="21"/>
        <v>0</v>
      </c>
      <c r="P33" s="17">
        <f t="shared" si="21"/>
        <v>0</v>
      </c>
      <c r="Q33" s="17">
        <f t="shared" si="21"/>
        <v>0</v>
      </c>
      <c r="R33" s="17">
        <f t="shared" si="21"/>
        <v>0</v>
      </c>
      <c r="S33" s="18">
        <f t="shared" si="21"/>
        <v>2020.5028300000001</v>
      </c>
      <c r="T33" s="18">
        <f t="shared" si="21"/>
        <v>2018.5961200000002</v>
      </c>
      <c r="U33" s="18">
        <f t="shared" si="21"/>
        <v>1.9067100000000323</v>
      </c>
      <c r="V33" s="18">
        <f t="shared" si="21"/>
        <v>381.34183000000002</v>
      </c>
      <c r="W33" s="18">
        <f t="shared" si="21"/>
        <v>379.43511999999998</v>
      </c>
      <c r="X33" s="18">
        <f t="shared" si="21"/>
        <v>1.9067100000000323</v>
      </c>
      <c r="Y33" s="18">
        <f t="shared" si="21"/>
        <v>0</v>
      </c>
      <c r="Z33" s="18">
        <f t="shared" si="21"/>
        <v>0</v>
      </c>
      <c r="AA33" s="18">
        <f t="shared" si="21"/>
        <v>0</v>
      </c>
      <c r="AB33" s="18">
        <f t="shared" si="21"/>
        <v>0</v>
      </c>
      <c r="AC33" s="18">
        <f t="shared" si="21"/>
        <v>0</v>
      </c>
      <c r="AD33" s="18">
        <f t="shared" si="21"/>
        <v>0</v>
      </c>
      <c r="AE33" s="18">
        <f t="shared" si="21"/>
        <v>0</v>
      </c>
      <c r="AF33" s="18">
        <f t="shared" si="21"/>
        <v>0</v>
      </c>
      <c r="AG33" s="18">
        <f t="shared" si="21"/>
        <v>0</v>
      </c>
      <c r="AH33" s="18">
        <f t="shared" si="21"/>
        <v>381.34183000000002</v>
      </c>
      <c r="AI33" s="18">
        <f t="shared" si="21"/>
        <v>379.43511999999998</v>
      </c>
      <c r="AJ33" s="18">
        <f t="shared" si="21"/>
        <v>1.9067100000000323</v>
      </c>
      <c r="AK33" s="18">
        <f t="shared" si="21"/>
        <v>0</v>
      </c>
      <c r="AL33" s="18">
        <f t="shared" si="21"/>
        <v>0</v>
      </c>
      <c r="AM33" s="18">
        <f t="shared" si="21"/>
        <v>0</v>
      </c>
      <c r="AN33" s="18">
        <f t="shared" si="21"/>
        <v>0</v>
      </c>
      <c r="AO33" s="18">
        <f t="shared" si="21"/>
        <v>0</v>
      </c>
      <c r="AP33" s="18">
        <f t="shared" si="21"/>
        <v>0</v>
      </c>
      <c r="AQ33" s="18">
        <f t="shared" si="21"/>
        <v>0</v>
      </c>
      <c r="AR33" s="18">
        <f t="shared" si="21"/>
        <v>0</v>
      </c>
      <c r="AS33" s="18">
        <f t="shared" si="21"/>
        <v>0</v>
      </c>
      <c r="AT33" s="18">
        <f t="shared" si="21"/>
        <v>1639.1610000000001</v>
      </c>
      <c r="AU33" s="18">
        <f t="shared" si="21"/>
        <v>1639.1610000000001</v>
      </c>
      <c r="AV33" s="18">
        <f t="shared" si="21"/>
        <v>0</v>
      </c>
      <c r="AW33" s="18">
        <f t="shared" si="21"/>
        <v>0</v>
      </c>
      <c r="AX33" s="18">
        <f t="shared" si="21"/>
        <v>1639.1610000000001</v>
      </c>
      <c r="AY33" s="18">
        <f t="shared" si="21"/>
        <v>1639.1610000000001</v>
      </c>
      <c r="AZ33" s="18">
        <f t="shared" si="21"/>
        <v>0</v>
      </c>
      <c r="BA33" s="18">
        <f t="shared" si="21"/>
        <v>0</v>
      </c>
      <c r="BB33" s="18">
        <f t="shared" si="21"/>
        <v>0</v>
      </c>
      <c r="BC33" s="18">
        <f t="shared" si="21"/>
        <v>0</v>
      </c>
      <c r="BD33" s="18">
        <f t="shared" si="21"/>
        <v>0</v>
      </c>
      <c r="BE33" s="18">
        <f t="shared" si="21"/>
        <v>0</v>
      </c>
      <c r="BF33" s="18">
        <f t="shared" si="21"/>
        <v>0</v>
      </c>
      <c r="BG33" s="18">
        <f t="shared" si="21"/>
        <v>0</v>
      </c>
      <c r="BH33" s="18">
        <f t="shared" si="21"/>
        <v>0</v>
      </c>
      <c r="BI33" s="18">
        <f t="shared" si="21"/>
        <v>0</v>
      </c>
      <c r="BJ33" s="18">
        <f t="shared" si="21"/>
        <v>0</v>
      </c>
      <c r="BK33" s="18">
        <f t="shared" si="21"/>
        <v>0</v>
      </c>
      <c r="BL33" s="19">
        <f t="shared" si="21"/>
        <v>2</v>
      </c>
      <c r="BM33" s="19">
        <f t="shared" si="21"/>
        <v>2</v>
      </c>
      <c r="BN33" s="17">
        <f t="shared" ref="BN33:BS33" si="22">SUM(BN11:BN32)</f>
        <v>0</v>
      </c>
      <c r="BO33" s="17">
        <f t="shared" si="22"/>
        <v>0</v>
      </c>
      <c r="BP33" s="17">
        <f t="shared" si="22"/>
        <v>2</v>
      </c>
      <c r="BQ33" s="17">
        <f t="shared" si="22"/>
        <v>2</v>
      </c>
      <c r="BR33" s="17">
        <f t="shared" si="22"/>
        <v>0</v>
      </c>
      <c r="BS33" s="17">
        <f t="shared" si="22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43"/>
  <sheetViews>
    <sheetView showGridLines="0" topLeftCell="A4" zoomScale="55" zoomScaleNormal="55" workbookViewId="0">
      <selection activeCell="B51" sqref="B51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hidden="1" customWidth="1"/>
    <col min="5" max="5" width="9.42578125" style="1" hidden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hidden="1" customWidth="1"/>
    <col min="20" max="20" width="14" style="2" hidden="1" customWidth="1"/>
    <col min="21" max="21" width="12.7109375" style="2" hidden="1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hidden="1" customWidth="1"/>
    <col min="67" max="67" width="0" style="1" hidden="1" customWidth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174</v>
      </c>
      <c r="B11" s="9">
        <f>C11+K11</f>
        <v>1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52" si="0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U52" si="1">V11+AT11</f>
        <v>50</v>
      </c>
      <c r="T11" s="12">
        <f t="shared" si="1"/>
        <v>50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 t="shared" ref="AA11:AA30" si="2">AG11+AM11+AS131</f>
        <v>0</v>
      </c>
      <c r="AB11" s="11"/>
      <c r="AC11" s="11"/>
      <c r="AD11" s="11">
        <f t="shared" ref="AD11:AD52" si="3">AB11-AC11</f>
        <v>0</v>
      </c>
      <c r="AE11" s="12"/>
      <c r="AF11" s="11"/>
      <c r="AG11" s="11">
        <f t="shared" ref="AG11:AG52" si="4">AE11-AF11</f>
        <v>0</v>
      </c>
      <c r="AH11" s="12"/>
      <c r="AI11" s="12"/>
      <c r="AJ11" s="12">
        <f t="shared" ref="AJ11:AJ52" si="5">AH11-AI11</f>
        <v>0</v>
      </c>
      <c r="AK11" s="12"/>
      <c r="AL11" s="12"/>
      <c r="AM11" s="12">
        <f t="shared" ref="AM11:AM52" si="6">AK11-AL11</f>
        <v>0</v>
      </c>
      <c r="AN11" s="12"/>
      <c r="AO11" s="12"/>
      <c r="AP11" s="12">
        <f t="shared" ref="AP11:AP52" si="7">AN11-AO11</f>
        <v>0</v>
      </c>
      <c r="AQ11" s="12"/>
      <c r="AR11" s="12"/>
      <c r="AS11" s="12">
        <f t="shared" ref="AS11:AS52" si="8">AQ11-AR11</f>
        <v>0</v>
      </c>
      <c r="AT11" s="12">
        <f t="shared" ref="AT11:AT52" si="9">AW11+AX11+BA11+BD11+BE11+BH11+BI11</f>
        <v>50</v>
      </c>
      <c r="AU11" s="12">
        <f t="shared" ref="AU11:AU52" si="10">AW11+AY11+BB11+BD11+BF11+BH11+BJ11</f>
        <v>50</v>
      </c>
      <c r="AV11" s="12">
        <f t="shared" ref="AV11:AV52" si="11">AZ11+BC11+BG11+BK11</f>
        <v>0</v>
      </c>
      <c r="AW11" s="12"/>
      <c r="AX11" s="12">
        <v>50</v>
      </c>
      <c r="AY11" s="12">
        <v>50</v>
      </c>
      <c r="AZ11" s="12">
        <f t="shared" ref="AZ11:AZ52" si="12">AX11-AY11</f>
        <v>0</v>
      </c>
      <c r="BA11" s="12"/>
      <c r="BB11" s="12"/>
      <c r="BC11" s="12">
        <f t="shared" ref="BC11:BC52" si="13">BA11-BB11</f>
        <v>0</v>
      </c>
      <c r="BD11" s="12"/>
      <c r="BE11" s="13"/>
      <c r="BF11" s="13"/>
      <c r="BG11" s="13">
        <f t="shared" ref="BG11:BG52" si="14">BE11-BF11</f>
        <v>0</v>
      </c>
      <c r="BH11" s="13"/>
      <c r="BI11" s="13"/>
      <c r="BJ11" s="13"/>
      <c r="BK11" s="13">
        <f t="shared" ref="BK11:BK52" si="15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178</v>
      </c>
      <c r="B12" s="9">
        <f t="shared" ref="B12:B52" si="16">C12+K12</f>
        <v>1</v>
      </c>
      <c r="C12" s="9">
        <f t="shared" ref="C12:D52" si="17">E12+G12+I12</f>
        <v>0</v>
      </c>
      <c r="D12" s="9">
        <f t="shared" si="17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>
        <v>1</v>
      </c>
      <c r="N12" s="9"/>
      <c r="O12" s="10"/>
      <c r="P12" s="10"/>
      <c r="Q12" s="10"/>
      <c r="R12" s="10"/>
      <c r="S12" s="11">
        <f t="shared" si="1"/>
        <v>84.98</v>
      </c>
      <c r="T12" s="12">
        <f t="shared" si="1"/>
        <v>84.98</v>
      </c>
      <c r="U12" s="12">
        <f t="shared" si="1"/>
        <v>0</v>
      </c>
      <c r="V12" s="12">
        <f t="shared" ref="V12:Z52" si="18">AB12+AH12+AN12</f>
        <v>0</v>
      </c>
      <c r="W12" s="11">
        <f t="shared" si="18"/>
        <v>0</v>
      </c>
      <c r="X12" s="11">
        <f t="shared" si="18"/>
        <v>0</v>
      </c>
      <c r="Y12" s="11">
        <f t="shared" si="18"/>
        <v>0</v>
      </c>
      <c r="Z12" s="11">
        <f t="shared" si="18"/>
        <v>0</v>
      </c>
      <c r="AA12" s="11">
        <f t="shared" si="2"/>
        <v>0</v>
      </c>
      <c r="AB12" s="11"/>
      <c r="AC12" s="11"/>
      <c r="AD12" s="11">
        <f t="shared" si="3"/>
        <v>0</v>
      </c>
      <c r="AE12" s="12"/>
      <c r="AF12" s="11"/>
      <c r="AG12" s="11">
        <f t="shared" si="4"/>
        <v>0</v>
      </c>
      <c r="AH12" s="12"/>
      <c r="AI12" s="12"/>
      <c r="AJ12" s="12">
        <f t="shared" si="5"/>
        <v>0</v>
      </c>
      <c r="AK12" s="12"/>
      <c r="AL12" s="12"/>
      <c r="AM12" s="12">
        <f t="shared" si="6"/>
        <v>0</v>
      </c>
      <c r="AN12" s="12"/>
      <c r="AO12" s="12"/>
      <c r="AP12" s="12">
        <f t="shared" si="7"/>
        <v>0</v>
      </c>
      <c r="AQ12" s="12"/>
      <c r="AR12" s="12"/>
      <c r="AS12" s="12">
        <f t="shared" si="8"/>
        <v>0</v>
      </c>
      <c r="AT12" s="12">
        <f t="shared" si="9"/>
        <v>84.98</v>
      </c>
      <c r="AU12" s="12">
        <f t="shared" si="10"/>
        <v>84.98</v>
      </c>
      <c r="AV12" s="12">
        <f t="shared" si="11"/>
        <v>0</v>
      </c>
      <c r="AW12" s="12"/>
      <c r="AX12" s="12">
        <v>84.98</v>
      </c>
      <c r="AY12" s="12">
        <v>84.98</v>
      </c>
      <c r="AZ12" s="12">
        <f t="shared" si="12"/>
        <v>0</v>
      </c>
      <c r="BA12" s="12"/>
      <c r="BB12" s="12"/>
      <c r="BC12" s="12">
        <f t="shared" si="13"/>
        <v>0</v>
      </c>
      <c r="BD12" s="12"/>
      <c r="BE12" s="13"/>
      <c r="BF12" s="13"/>
      <c r="BG12" s="13">
        <f t="shared" si="14"/>
        <v>0</v>
      </c>
      <c r="BH12" s="13"/>
      <c r="BI12" s="13"/>
      <c r="BJ12" s="13"/>
      <c r="BK12" s="13">
        <f t="shared" si="15"/>
        <v>0</v>
      </c>
      <c r="BL12" s="33">
        <f t="shared" ref="BL12:BM5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179</v>
      </c>
      <c r="B13" s="9">
        <f t="shared" si="16"/>
        <v>1</v>
      </c>
      <c r="C13" s="9">
        <f t="shared" si="17"/>
        <v>0</v>
      </c>
      <c r="D13" s="9">
        <f t="shared" si="17"/>
        <v>0</v>
      </c>
      <c r="E13" s="8"/>
      <c r="F13" s="8"/>
      <c r="G13" s="8"/>
      <c r="H13" s="8"/>
      <c r="I13" s="8"/>
      <c r="J13" s="8"/>
      <c r="K13" s="8">
        <f t="shared" si="0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1"/>
        <v>3.0199600000000002</v>
      </c>
      <c r="T13" s="12">
        <f t="shared" si="1"/>
        <v>3.0199600000000002</v>
      </c>
      <c r="U13" s="12">
        <f t="shared" si="1"/>
        <v>0</v>
      </c>
      <c r="V13" s="12">
        <f t="shared" si="18"/>
        <v>0</v>
      </c>
      <c r="W13" s="11">
        <f t="shared" si="18"/>
        <v>0</v>
      </c>
      <c r="X13" s="11">
        <f t="shared" si="18"/>
        <v>0</v>
      </c>
      <c r="Y13" s="11">
        <f t="shared" si="18"/>
        <v>0</v>
      </c>
      <c r="Z13" s="11">
        <f t="shared" si="18"/>
        <v>0</v>
      </c>
      <c r="AA13" s="11">
        <f t="shared" si="2"/>
        <v>0</v>
      </c>
      <c r="AB13" s="11"/>
      <c r="AC13" s="11"/>
      <c r="AD13" s="11">
        <f t="shared" si="3"/>
        <v>0</v>
      </c>
      <c r="AE13" s="12"/>
      <c r="AF13" s="11"/>
      <c r="AG13" s="11">
        <f t="shared" si="4"/>
        <v>0</v>
      </c>
      <c r="AH13" s="12"/>
      <c r="AI13" s="12"/>
      <c r="AJ13" s="12">
        <f t="shared" si="5"/>
        <v>0</v>
      </c>
      <c r="AK13" s="12"/>
      <c r="AL13" s="12"/>
      <c r="AM13" s="12">
        <f t="shared" si="6"/>
        <v>0</v>
      </c>
      <c r="AN13" s="12"/>
      <c r="AO13" s="12"/>
      <c r="AP13" s="12">
        <f t="shared" si="7"/>
        <v>0</v>
      </c>
      <c r="AQ13" s="12"/>
      <c r="AR13" s="12"/>
      <c r="AS13" s="12">
        <f t="shared" si="8"/>
        <v>0</v>
      </c>
      <c r="AT13" s="12">
        <f t="shared" si="9"/>
        <v>3.0199600000000002</v>
      </c>
      <c r="AU13" s="12">
        <f t="shared" si="10"/>
        <v>3.0199600000000002</v>
      </c>
      <c r="AV13" s="12">
        <f t="shared" si="11"/>
        <v>0</v>
      </c>
      <c r="AW13" s="12"/>
      <c r="AX13" s="12">
        <v>3.0199600000000002</v>
      </c>
      <c r="AY13" s="12">
        <v>3.0199600000000002</v>
      </c>
      <c r="AZ13" s="12">
        <f t="shared" si="12"/>
        <v>0</v>
      </c>
      <c r="BA13" s="12"/>
      <c r="BB13" s="12"/>
      <c r="BC13" s="12">
        <f t="shared" si="13"/>
        <v>0</v>
      </c>
      <c r="BD13" s="12"/>
      <c r="BE13" s="13"/>
      <c r="BF13" s="13"/>
      <c r="BG13" s="13">
        <f t="shared" si="14"/>
        <v>0</v>
      </c>
      <c r="BH13" s="13"/>
      <c r="BI13" s="13"/>
      <c r="BJ13" s="13"/>
      <c r="BK13" s="13">
        <f t="shared" si="15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180</v>
      </c>
      <c r="B14" s="9">
        <f t="shared" si="16"/>
        <v>1</v>
      </c>
      <c r="C14" s="9">
        <f t="shared" si="17"/>
        <v>0</v>
      </c>
      <c r="D14" s="9">
        <f t="shared" si="17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16.556000000000001</v>
      </c>
      <c r="T14" s="12">
        <f t="shared" si="1"/>
        <v>16.556000000000001</v>
      </c>
      <c r="U14" s="12">
        <f t="shared" si="1"/>
        <v>0</v>
      </c>
      <c r="V14" s="12">
        <f t="shared" si="18"/>
        <v>0</v>
      </c>
      <c r="W14" s="11">
        <f t="shared" si="18"/>
        <v>0</v>
      </c>
      <c r="X14" s="11">
        <f t="shared" si="18"/>
        <v>0</v>
      </c>
      <c r="Y14" s="11">
        <f t="shared" si="18"/>
        <v>0</v>
      </c>
      <c r="Z14" s="11">
        <f t="shared" si="18"/>
        <v>0</v>
      </c>
      <c r="AA14" s="11">
        <f t="shared" si="2"/>
        <v>0</v>
      </c>
      <c r="AB14" s="11"/>
      <c r="AC14" s="11"/>
      <c r="AD14" s="11">
        <f t="shared" si="3"/>
        <v>0</v>
      </c>
      <c r="AE14" s="12"/>
      <c r="AF14" s="11"/>
      <c r="AG14" s="11">
        <f t="shared" si="4"/>
        <v>0</v>
      </c>
      <c r="AH14" s="12"/>
      <c r="AI14" s="12"/>
      <c r="AJ14" s="12">
        <f t="shared" si="5"/>
        <v>0</v>
      </c>
      <c r="AK14" s="12"/>
      <c r="AL14" s="12"/>
      <c r="AM14" s="12">
        <f t="shared" si="6"/>
        <v>0</v>
      </c>
      <c r="AN14" s="12"/>
      <c r="AO14" s="12"/>
      <c r="AP14" s="12">
        <f t="shared" si="7"/>
        <v>0</v>
      </c>
      <c r="AQ14" s="12"/>
      <c r="AR14" s="12"/>
      <c r="AS14" s="12">
        <f t="shared" si="8"/>
        <v>0</v>
      </c>
      <c r="AT14" s="12">
        <f t="shared" si="9"/>
        <v>16.556000000000001</v>
      </c>
      <c r="AU14" s="12">
        <f t="shared" si="10"/>
        <v>16.556000000000001</v>
      </c>
      <c r="AV14" s="12">
        <f t="shared" si="11"/>
        <v>0</v>
      </c>
      <c r="AW14" s="12"/>
      <c r="AX14" s="12">
        <v>16.556000000000001</v>
      </c>
      <c r="AY14" s="12">
        <v>16.556000000000001</v>
      </c>
      <c r="AZ14" s="12">
        <f t="shared" si="12"/>
        <v>0</v>
      </c>
      <c r="BA14" s="12"/>
      <c r="BB14" s="12"/>
      <c r="BC14" s="12">
        <f t="shared" si="13"/>
        <v>0</v>
      </c>
      <c r="BD14" s="12"/>
      <c r="BE14" s="13"/>
      <c r="BF14" s="13"/>
      <c r="BG14" s="13">
        <f t="shared" si="14"/>
        <v>0</v>
      </c>
      <c r="BH14" s="13"/>
      <c r="BI14" s="13"/>
      <c r="BJ14" s="13"/>
      <c r="BK14" s="13">
        <f t="shared" si="15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181</v>
      </c>
      <c r="B15" s="9">
        <f t="shared" si="16"/>
        <v>1</v>
      </c>
      <c r="C15" s="9">
        <f t="shared" si="17"/>
        <v>0</v>
      </c>
      <c r="D15" s="9">
        <f t="shared" si="17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>
        <v>1</v>
      </c>
      <c r="M15" s="9"/>
      <c r="N15" s="9"/>
      <c r="O15" s="10"/>
      <c r="P15" s="10"/>
      <c r="Q15" s="10"/>
      <c r="R15" s="10"/>
      <c r="S15" s="11">
        <f t="shared" si="1"/>
        <v>51.413600000000002</v>
      </c>
      <c r="T15" s="12">
        <f t="shared" si="1"/>
        <v>51.413600000000002</v>
      </c>
      <c r="U15" s="12">
        <f t="shared" si="1"/>
        <v>0</v>
      </c>
      <c r="V15" s="12">
        <f t="shared" si="18"/>
        <v>0</v>
      </c>
      <c r="W15" s="11">
        <f t="shared" si="18"/>
        <v>0</v>
      </c>
      <c r="X15" s="11">
        <f t="shared" si="18"/>
        <v>0</v>
      </c>
      <c r="Y15" s="11">
        <f t="shared" si="18"/>
        <v>0</v>
      </c>
      <c r="Z15" s="11">
        <f t="shared" si="18"/>
        <v>0</v>
      </c>
      <c r="AA15" s="11">
        <f t="shared" si="2"/>
        <v>0</v>
      </c>
      <c r="AB15" s="11"/>
      <c r="AC15" s="11"/>
      <c r="AD15" s="11">
        <f t="shared" si="3"/>
        <v>0</v>
      </c>
      <c r="AE15" s="12"/>
      <c r="AF15" s="11"/>
      <c r="AG15" s="11">
        <f t="shared" si="4"/>
        <v>0</v>
      </c>
      <c r="AH15" s="12"/>
      <c r="AI15" s="12"/>
      <c r="AJ15" s="12">
        <f t="shared" si="5"/>
        <v>0</v>
      </c>
      <c r="AK15" s="12"/>
      <c r="AL15" s="12"/>
      <c r="AM15" s="12">
        <f t="shared" si="6"/>
        <v>0</v>
      </c>
      <c r="AN15" s="12"/>
      <c r="AO15" s="12"/>
      <c r="AP15" s="12">
        <f t="shared" si="7"/>
        <v>0</v>
      </c>
      <c r="AQ15" s="12"/>
      <c r="AR15" s="12"/>
      <c r="AS15" s="12">
        <f t="shared" si="8"/>
        <v>0</v>
      </c>
      <c r="AT15" s="12">
        <f t="shared" si="9"/>
        <v>51.413600000000002</v>
      </c>
      <c r="AU15" s="12">
        <f t="shared" si="10"/>
        <v>51.413600000000002</v>
      </c>
      <c r="AV15" s="12">
        <f t="shared" si="11"/>
        <v>0</v>
      </c>
      <c r="AW15" s="12">
        <v>51.413600000000002</v>
      </c>
      <c r="AX15" s="12"/>
      <c r="AY15" s="12"/>
      <c r="AZ15" s="12">
        <f t="shared" si="12"/>
        <v>0</v>
      </c>
      <c r="BA15" s="12"/>
      <c r="BB15" s="12"/>
      <c r="BC15" s="12">
        <f t="shared" si="13"/>
        <v>0</v>
      </c>
      <c r="BD15" s="12"/>
      <c r="BE15" s="13"/>
      <c r="BF15" s="13"/>
      <c r="BG15" s="13">
        <f t="shared" si="14"/>
        <v>0</v>
      </c>
      <c r="BH15" s="13"/>
      <c r="BI15" s="13"/>
      <c r="BJ15" s="13"/>
      <c r="BK15" s="13">
        <f t="shared" si="15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 t="s">
        <v>182</v>
      </c>
      <c r="B16" s="9">
        <f t="shared" si="16"/>
        <v>1</v>
      </c>
      <c r="C16" s="9">
        <f t="shared" si="17"/>
        <v>0</v>
      </c>
      <c r="D16" s="9">
        <f t="shared" si="17"/>
        <v>0</v>
      </c>
      <c r="E16" s="8"/>
      <c r="F16" s="8"/>
      <c r="G16" s="8"/>
      <c r="H16" s="8"/>
      <c r="I16" s="8"/>
      <c r="J16" s="8"/>
      <c r="K16" s="8">
        <f t="shared" si="0"/>
        <v>1</v>
      </c>
      <c r="L16" s="8">
        <v>1</v>
      </c>
      <c r="M16" s="9"/>
      <c r="N16" s="9"/>
      <c r="O16" s="10"/>
      <c r="P16" s="10"/>
      <c r="Q16" s="10"/>
      <c r="R16" s="10"/>
      <c r="S16" s="11">
        <f t="shared" si="1"/>
        <v>14.62687</v>
      </c>
      <c r="T16" s="12">
        <f t="shared" si="1"/>
        <v>14.62687</v>
      </c>
      <c r="U16" s="12">
        <f t="shared" si="1"/>
        <v>0</v>
      </c>
      <c r="V16" s="12">
        <f t="shared" si="18"/>
        <v>0</v>
      </c>
      <c r="W16" s="11">
        <f t="shared" si="18"/>
        <v>0</v>
      </c>
      <c r="X16" s="11">
        <f t="shared" si="18"/>
        <v>0</v>
      </c>
      <c r="Y16" s="11">
        <f t="shared" si="18"/>
        <v>0</v>
      </c>
      <c r="Z16" s="11">
        <f t="shared" si="18"/>
        <v>0</v>
      </c>
      <c r="AA16" s="11">
        <f t="shared" si="2"/>
        <v>0</v>
      </c>
      <c r="AB16" s="11"/>
      <c r="AC16" s="11"/>
      <c r="AD16" s="11">
        <f t="shared" si="3"/>
        <v>0</v>
      </c>
      <c r="AE16" s="12"/>
      <c r="AF16" s="11"/>
      <c r="AG16" s="11">
        <f t="shared" si="4"/>
        <v>0</v>
      </c>
      <c r="AH16" s="12"/>
      <c r="AI16" s="12"/>
      <c r="AJ16" s="12">
        <f t="shared" si="5"/>
        <v>0</v>
      </c>
      <c r="AK16" s="12"/>
      <c r="AL16" s="12"/>
      <c r="AM16" s="12">
        <f t="shared" si="6"/>
        <v>0</v>
      </c>
      <c r="AN16" s="12"/>
      <c r="AO16" s="12"/>
      <c r="AP16" s="12">
        <f t="shared" si="7"/>
        <v>0</v>
      </c>
      <c r="AQ16" s="12"/>
      <c r="AR16" s="12"/>
      <c r="AS16" s="12">
        <f t="shared" si="8"/>
        <v>0</v>
      </c>
      <c r="AT16" s="12">
        <f t="shared" si="9"/>
        <v>14.62687</v>
      </c>
      <c r="AU16" s="12">
        <f t="shared" si="10"/>
        <v>14.62687</v>
      </c>
      <c r="AV16" s="12">
        <f t="shared" si="11"/>
        <v>0</v>
      </c>
      <c r="AW16" s="12">
        <v>14.62687</v>
      </c>
      <c r="AX16" s="12"/>
      <c r="AY16" s="12"/>
      <c r="AZ16" s="12">
        <f t="shared" si="12"/>
        <v>0</v>
      </c>
      <c r="BA16" s="12"/>
      <c r="BB16" s="12"/>
      <c r="BC16" s="12">
        <f t="shared" si="13"/>
        <v>0</v>
      </c>
      <c r="BD16" s="12"/>
      <c r="BE16" s="13"/>
      <c r="BF16" s="13"/>
      <c r="BG16" s="13">
        <f t="shared" si="14"/>
        <v>0</v>
      </c>
      <c r="BH16" s="13"/>
      <c r="BI16" s="13"/>
      <c r="BJ16" s="13"/>
      <c r="BK16" s="13">
        <f t="shared" si="15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183</v>
      </c>
      <c r="B17" s="9">
        <f t="shared" si="16"/>
        <v>1</v>
      </c>
      <c r="C17" s="9">
        <f t="shared" si="17"/>
        <v>0</v>
      </c>
      <c r="D17" s="9">
        <f t="shared" si="17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72.25</v>
      </c>
      <c r="T17" s="12">
        <f t="shared" si="1"/>
        <v>72.25</v>
      </c>
      <c r="U17" s="12">
        <f t="shared" si="1"/>
        <v>0</v>
      </c>
      <c r="V17" s="12">
        <f t="shared" si="18"/>
        <v>0</v>
      </c>
      <c r="W17" s="11">
        <f t="shared" si="18"/>
        <v>0</v>
      </c>
      <c r="X17" s="11">
        <f t="shared" si="18"/>
        <v>0</v>
      </c>
      <c r="Y17" s="11">
        <f t="shared" si="18"/>
        <v>0</v>
      </c>
      <c r="Z17" s="11">
        <f t="shared" si="18"/>
        <v>0</v>
      </c>
      <c r="AA17" s="11">
        <f t="shared" si="2"/>
        <v>0</v>
      </c>
      <c r="AB17" s="11"/>
      <c r="AC17" s="11"/>
      <c r="AD17" s="11">
        <f t="shared" si="3"/>
        <v>0</v>
      </c>
      <c r="AE17" s="12"/>
      <c r="AF17" s="11"/>
      <c r="AG17" s="11">
        <f t="shared" si="4"/>
        <v>0</v>
      </c>
      <c r="AH17" s="12"/>
      <c r="AI17" s="12"/>
      <c r="AJ17" s="12">
        <f t="shared" si="5"/>
        <v>0</v>
      </c>
      <c r="AK17" s="12"/>
      <c r="AL17" s="12"/>
      <c r="AM17" s="12">
        <f t="shared" si="6"/>
        <v>0</v>
      </c>
      <c r="AN17" s="12"/>
      <c r="AO17" s="12"/>
      <c r="AP17" s="12">
        <f t="shared" si="7"/>
        <v>0</v>
      </c>
      <c r="AQ17" s="12"/>
      <c r="AR17" s="12"/>
      <c r="AS17" s="12">
        <f t="shared" si="8"/>
        <v>0</v>
      </c>
      <c r="AT17" s="12">
        <f t="shared" si="9"/>
        <v>72.25</v>
      </c>
      <c r="AU17" s="12">
        <f t="shared" si="10"/>
        <v>72.25</v>
      </c>
      <c r="AV17" s="12">
        <f t="shared" si="11"/>
        <v>0</v>
      </c>
      <c r="AW17" s="12"/>
      <c r="AX17" s="12">
        <v>72.25</v>
      </c>
      <c r="AY17" s="12">
        <v>72.25</v>
      </c>
      <c r="AZ17" s="12">
        <f t="shared" si="12"/>
        <v>0</v>
      </c>
      <c r="BA17" s="12"/>
      <c r="BB17" s="12"/>
      <c r="BC17" s="12">
        <f t="shared" si="13"/>
        <v>0</v>
      </c>
      <c r="BD17" s="12"/>
      <c r="BE17" s="13"/>
      <c r="BF17" s="13"/>
      <c r="BG17" s="13">
        <f t="shared" si="14"/>
        <v>0</v>
      </c>
      <c r="BH17" s="13"/>
      <c r="BI17" s="13"/>
      <c r="BJ17" s="13"/>
      <c r="BK17" s="13">
        <f t="shared" si="15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184</v>
      </c>
      <c r="B18" s="9">
        <f t="shared" si="16"/>
        <v>1</v>
      </c>
      <c r="C18" s="9">
        <f t="shared" si="17"/>
        <v>0</v>
      </c>
      <c r="D18" s="9">
        <f t="shared" si="17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280</v>
      </c>
      <c r="T18" s="12">
        <f t="shared" si="1"/>
        <v>280</v>
      </c>
      <c r="U18" s="12">
        <f t="shared" si="1"/>
        <v>0</v>
      </c>
      <c r="V18" s="12">
        <f t="shared" si="18"/>
        <v>0</v>
      </c>
      <c r="W18" s="11">
        <f t="shared" si="18"/>
        <v>0</v>
      </c>
      <c r="X18" s="11">
        <f t="shared" si="18"/>
        <v>0</v>
      </c>
      <c r="Y18" s="11">
        <f t="shared" si="18"/>
        <v>0</v>
      </c>
      <c r="Z18" s="11">
        <f t="shared" si="18"/>
        <v>0</v>
      </c>
      <c r="AA18" s="11">
        <f t="shared" si="2"/>
        <v>0</v>
      </c>
      <c r="AB18" s="11"/>
      <c r="AC18" s="11"/>
      <c r="AD18" s="11">
        <f t="shared" si="3"/>
        <v>0</v>
      </c>
      <c r="AE18" s="12"/>
      <c r="AF18" s="11"/>
      <c r="AG18" s="11">
        <f t="shared" si="4"/>
        <v>0</v>
      </c>
      <c r="AH18" s="12"/>
      <c r="AI18" s="12"/>
      <c r="AJ18" s="12">
        <f t="shared" si="5"/>
        <v>0</v>
      </c>
      <c r="AK18" s="12"/>
      <c r="AL18" s="12"/>
      <c r="AM18" s="12">
        <f t="shared" si="6"/>
        <v>0</v>
      </c>
      <c r="AN18" s="12"/>
      <c r="AO18" s="12"/>
      <c r="AP18" s="12">
        <f t="shared" si="7"/>
        <v>0</v>
      </c>
      <c r="AQ18" s="12"/>
      <c r="AR18" s="12"/>
      <c r="AS18" s="12">
        <f t="shared" si="8"/>
        <v>0</v>
      </c>
      <c r="AT18" s="12">
        <f t="shared" si="9"/>
        <v>280</v>
      </c>
      <c r="AU18" s="12">
        <f t="shared" si="10"/>
        <v>280</v>
      </c>
      <c r="AV18" s="12">
        <f t="shared" si="11"/>
        <v>0</v>
      </c>
      <c r="AW18" s="12"/>
      <c r="AX18" s="12">
        <v>280</v>
      </c>
      <c r="AY18" s="12">
        <v>280</v>
      </c>
      <c r="AZ18" s="12">
        <f t="shared" si="12"/>
        <v>0</v>
      </c>
      <c r="BA18" s="12"/>
      <c r="BB18" s="12"/>
      <c r="BC18" s="12">
        <f t="shared" si="13"/>
        <v>0</v>
      </c>
      <c r="BD18" s="12"/>
      <c r="BE18" s="13"/>
      <c r="BF18" s="13"/>
      <c r="BG18" s="13">
        <f t="shared" si="14"/>
        <v>0</v>
      </c>
      <c r="BH18" s="13"/>
      <c r="BI18" s="13"/>
      <c r="BJ18" s="13"/>
      <c r="BK18" s="13">
        <f t="shared" si="15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185</v>
      </c>
      <c r="B19" s="9">
        <f t="shared" si="16"/>
        <v>1</v>
      </c>
      <c r="C19" s="9">
        <f t="shared" si="17"/>
        <v>0</v>
      </c>
      <c r="D19" s="9">
        <f t="shared" si="17"/>
        <v>0</v>
      </c>
      <c r="E19" s="8"/>
      <c r="F19" s="8"/>
      <c r="G19" s="8"/>
      <c r="H19" s="8"/>
      <c r="I19" s="8"/>
      <c r="J19" s="8"/>
      <c r="K19" s="8">
        <f t="shared" si="0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1"/>
        <v>115</v>
      </c>
      <c r="T19" s="12">
        <f t="shared" si="1"/>
        <v>115</v>
      </c>
      <c r="U19" s="12">
        <f t="shared" si="1"/>
        <v>0</v>
      </c>
      <c r="V19" s="12">
        <f t="shared" si="18"/>
        <v>0</v>
      </c>
      <c r="W19" s="11">
        <f t="shared" si="18"/>
        <v>0</v>
      </c>
      <c r="X19" s="11">
        <f t="shared" si="18"/>
        <v>0</v>
      </c>
      <c r="Y19" s="11">
        <f t="shared" si="18"/>
        <v>0</v>
      </c>
      <c r="Z19" s="11">
        <f t="shared" si="18"/>
        <v>0</v>
      </c>
      <c r="AA19" s="11">
        <f t="shared" si="2"/>
        <v>0</v>
      </c>
      <c r="AB19" s="11"/>
      <c r="AC19" s="11"/>
      <c r="AD19" s="11">
        <f t="shared" si="3"/>
        <v>0</v>
      </c>
      <c r="AE19" s="12"/>
      <c r="AF19" s="11"/>
      <c r="AG19" s="11">
        <f t="shared" si="4"/>
        <v>0</v>
      </c>
      <c r="AH19" s="12"/>
      <c r="AI19" s="12"/>
      <c r="AJ19" s="12">
        <f t="shared" si="5"/>
        <v>0</v>
      </c>
      <c r="AK19" s="12"/>
      <c r="AL19" s="12"/>
      <c r="AM19" s="12">
        <f t="shared" si="6"/>
        <v>0</v>
      </c>
      <c r="AN19" s="12"/>
      <c r="AO19" s="12"/>
      <c r="AP19" s="12">
        <f t="shared" si="7"/>
        <v>0</v>
      </c>
      <c r="AQ19" s="12"/>
      <c r="AR19" s="12"/>
      <c r="AS19" s="12">
        <f t="shared" si="8"/>
        <v>0</v>
      </c>
      <c r="AT19" s="12">
        <f t="shared" si="9"/>
        <v>115</v>
      </c>
      <c r="AU19" s="12">
        <f t="shared" si="10"/>
        <v>115</v>
      </c>
      <c r="AV19" s="12">
        <f t="shared" si="11"/>
        <v>0</v>
      </c>
      <c r="AW19" s="12"/>
      <c r="AX19" s="12">
        <v>115</v>
      </c>
      <c r="AY19" s="12">
        <v>115</v>
      </c>
      <c r="AZ19" s="12">
        <f t="shared" si="12"/>
        <v>0</v>
      </c>
      <c r="BA19" s="12"/>
      <c r="BB19" s="12"/>
      <c r="BC19" s="12">
        <f t="shared" si="13"/>
        <v>0</v>
      </c>
      <c r="BD19" s="12"/>
      <c r="BE19" s="13"/>
      <c r="BF19" s="13"/>
      <c r="BG19" s="13">
        <f t="shared" si="14"/>
        <v>0</v>
      </c>
      <c r="BH19" s="13"/>
      <c r="BI19" s="13"/>
      <c r="BJ19" s="13"/>
      <c r="BK19" s="13">
        <f t="shared" si="15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186</v>
      </c>
      <c r="B20" s="9">
        <f t="shared" si="16"/>
        <v>1</v>
      </c>
      <c r="C20" s="9">
        <f t="shared" si="17"/>
        <v>1</v>
      </c>
      <c r="D20" s="9">
        <f t="shared" si="17"/>
        <v>0</v>
      </c>
      <c r="E20" s="8"/>
      <c r="F20" s="8"/>
      <c r="G20" s="8">
        <v>1</v>
      </c>
      <c r="H20" s="8"/>
      <c r="I20" s="8"/>
      <c r="J20" s="8"/>
      <c r="K20" s="8">
        <f t="shared" si="0"/>
        <v>0</v>
      </c>
      <c r="L20" s="8"/>
      <c r="M20" s="9"/>
      <c r="N20" s="9"/>
      <c r="O20" s="10"/>
      <c r="P20" s="10"/>
      <c r="Q20" s="10"/>
      <c r="R20" s="10"/>
      <c r="S20" s="11">
        <f t="shared" si="1"/>
        <v>829.33333000000005</v>
      </c>
      <c r="T20" s="12">
        <f t="shared" si="1"/>
        <v>785.85299999999995</v>
      </c>
      <c r="U20" s="12">
        <f t="shared" si="1"/>
        <v>43.480330000000095</v>
      </c>
      <c r="V20" s="12">
        <f t="shared" si="18"/>
        <v>829.33333000000005</v>
      </c>
      <c r="W20" s="11">
        <f t="shared" si="18"/>
        <v>785.85299999999995</v>
      </c>
      <c r="X20" s="11">
        <f t="shared" si="18"/>
        <v>43.480330000000095</v>
      </c>
      <c r="Y20" s="11">
        <f t="shared" si="18"/>
        <v>0</v>
      </c>
      <c r="Z20" s="11">
        <f t="shared" si="18"/>
        <v>0</v>
      </c>
      <c r="AA20" s="11">
        <f t="shared" si="2"/>
        <v>0</v>
      </c>
      <c r="AB20" s="11"/>
      <c r="AC20" s="11"/>
      <c r="AD20" s="11">
        <f t="shared" si="3"/>
        <v>0</v>
      </c>
      <c r="AE20" s="12"/>
      <c r="AF20" s="11"/>
      <c r="AG20" s="11">
        <f t="shared" si="4"/>
        <v>0</v>
      </c>
      <c r="AH20" s="12">
        <v>829.33333000000005</v>
      </c>
      <c r="AI20" s="12">
        <v>785.85299999999995</v>
      </c>
      <c r="AJ20" s="12">
        <f t="shared" si="5"/>
        <v>43.480330000000095</v>
      </c>
      <c r="AK20" s="12"/>
      <c r="AL20" s="12"/>
      <c r="AM20" s="12">
        <f t="shared" si="6"/>
        <v>0</v>
      </c>
      <c r="AN20" s="12"/>
      <c r="AO20" s="12"/>
      <c r="AP20" s="12">
        <f t="shared" si="7"/>
        <v>0</v>
      </c>
      <c r="AQ20" s="12"/>
      <c r="AR20" s="12"/>
      <c r="AS20" s="12">
        <f t="shared" si="8"/>
        <v>0</v>
      </c>
      <c r="AT20" s="12">
        <f t="shared" si="9"/>
        <v>0</v>
      </c>
      <c r="AU20" s="12">
        <f t="shared" si="10"/>
        <v>0</v>
      </c>
      <c r="AV20" s="12">
        <f t="shared" si="11"/>
        <v>0</v>
      </c>
      <c r="AW20" s="12"/>
      <c r="AX20" s="12"/>
      <c r="AY20" s="12"/>
      <c r="AZ20" s="12">
        <f t="shared" si="12"/>
        <v>0</v>
      </c>
      <c r="BA20" s="12"/>
      <c r="BB20" s="12"/>
      <c r="BC20" s="12">
        <f t="shared" si="13"/>
        <v>0</v>
      </c>
      <c r="BD20" s="12"/>
      <c r="BE20" s="13"/>
      <c r="BF20" s="13"/>
      <c r="BG20" s="13">
        <f t="shared" si="14"/>
        <v>0</v>
      </c>
      <c r="BH20" s="13"/>
      <c r="BI20" s="13"/>
      <c r="BJ20" s="13"/>
      <c r="BK20" s="13">
        <f t="shared" si="15"/>
        <v>0</v>
      </c>
      <c r="BL20" s="33">
        <f t="shared" si="19"/>
        <v>3</v>
      </c>
      <c r="BM20" s="34">
        <f t="shared" si="19"/>
        <v>3</v>
      </c>
      <c r="BN20" s="14"/>
      <c r="BO20" s="11"/>
      <c r="BP20" s="15">
        <v>3</v>
      </c>
      <c r="BQ20" s="15">
        <v>3</v>
      </c>
      <c r="BR20" s="15"/>
      <c r="BS20" s="15"/>
    </row>
    <row r="21" spans="1:71" s="4" customFormat="1" ht="18" customHeight="1" x14ac:dyDescent="0.2">
      <c r="A21" s="8" t="s">
        <v>187</v>
      </c>
      <c r="B21" s="9">
        <f t="shared" si="16"/>
        <v>1</v>
      </c>
      <c r="C21" s="9">
        <f t="shared" si="17"/>
        <v>0</v>
      </c>
      <c r="D21" s="9">
        <f t="shared" si="17"/>
        <v>0</v>
      </c>
      <c r="E21" s="8"/>
      <c r="F21" s="8"/>
      <c r="G21" s="8"/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16.32</v>
      </c>
      <c r="T21" s="12">
        <f t="shared" si="1"/>
        <v>16.32</v>
      </c>
      <c r="U21" s="12">
        <f t="shared" si="1"/>
        <v>0</v>
      </c>
      <c r="V21" s="12">
        <f t="shared" si="18"/>
        <v>0</v>
      </c>
      <c r="W21" s="11">
        <f t="shared" si="18"/>
        <v>0</v>
      </c>
      <c r="X21" s="11">
        <f t="shared" si="18"/>
        <v>0</v>
      </c>
      <c r="Y21" s="11">
        <f t="shared" si="18"/>
        <v>0</v>
      </c>
      <c r="Z21" s="11">
        <f t="shared" si="18"/>
        <v>0</v>
      </c>
      <c r="AA21" s="11">
        <f t="shared" si="2"/>
        <v>0</v>
      </c>
      <c r="AB21" s="11"/>
      <c r="AC21" s="11"/>
      <c r="AD21" s="11">
        <f t="shared" si="3"/>
        <v>0</v>
      </c>
      <c r="AE21" s="12"/>
      <c r="AF21" s="11"/>
      <c r="AG21" s="11">
        <f t="shared" si="4"/>
        <v>0</v>
      </c>
      <c r="AH21" s="12"/>
      <c r="AI21" s="12"/>
      <c r="AJ21" s="12">
        <f t="shared" si="5"/>
        <v>0</v>
      </c>
      <c r="AK21" s="12"/>
      <c r="AL21" s="12"/>
      <c r="AM21" s="12">
        <f t="shared" si="6"/>
        <v>0</v>
      </c>
      <c r="AN21" s="12"/>
      <c r="AO21" s="12"/>
      <c r="AP21" s="12">
        <f t="shared" si="7"/>
        <v>0</v>
      </c>
      <c r="AQ21" s="12"/>
      <c r="AR21" s="12"/>
      <c r="AS21" s="12">
        <f t="shared" si="8"/>
        <v>0</v>
      </c>
      <c r="AT21" s="12">
        <f t="shared" si="9"/>
        <v>16.32</v>
      </c>
      <c r="AU21" s="12">
        <f t="shared" si="10"/>
        <v>16.32</v>
      </c>
      <c r="AV21" s="12">
        <f t="shared" si="11"/>
        <v>0</v>
      </c>
      <c r="AW21" s="12"/>
      <c r="AX21" s="12">
        <v>16.32</v>
      </c>
      <c r="AY21" s="12">
        <v>16.32</v>
      </c>
      <c r="AZ21" s="12">
        <f t="shared" si="12"/>
        <v>0</v>
      </c>
      <c r="BA21" s="12"/>
      <c r="BB21" s="12"/>
      <c r="BC21" s="12">
        <f t="shared" si="13"/>
        <v>0</v>
      </c>
      <c r="BD21" s="12"/>
      <c r="BE21" s="13"/>
      <c r="BF21" s="13"/>
      <c r="BG21" s="13">
        <f t="shared" si="14"/>
        <v>0</v>
      </c>
      <c r="BH21" s="13"/>
      <c r="BI21" s="13"/>
      <c r="BJ21" s="13"/>
      <c r="BK21" s="13">
        <f t="shared" si="15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188</v>
      </c>
      <c r="B22" s="9">
        <f t="shared" si="16"/>
        <v>1</v>
      </c>
      <c r="C22" s="9">
        <f t="shared" si="17"/>
        <v>0</v>
      </c>
      <c r="D22" s="9">
        <f t="shared" si="17"/>
        <v>0</v>
      </c>
      <c r="E22" s="8"/>
      <c r="F22" s="8"/>
      <c r="G22" s="8"/>
      <c r="H22" s="8"/>
      <c r="I22" s="8"/>
      <c r="J22" s="8"/>
      <c r="K22" s="8">
        <f t="shared" si="0"/>
        <v>1</v>
      </c>
      <c r="L22" s="8"/>
      <c r="M22" s="9">
        <v>1</v>
      </c>
      <c r="N22" s="9"/>
      <c r="O22" s="10"/>
      <c r="P22" s="10"/>
      <c r="Q22" s="10"/>
      <c r="R22" s="10"/>
      <c r="S22" s="11">
        <f t="shared" si="1"/>
        <v>5</v>
      </c>
      <c r="T22" s="12">
        <f t="shared" si="1"/>
        <v>5</v>
      </c>
      <c r="U22" s="12">
        <f t="shared" si="1"/>
        <v>0</v>
      </c>
      <c r="V22" s="12">
        <f t="shared" si="18"/>
        <v>0</v>
      </c>
      <c r="W22" s="11">
        <f t="shared" si="18"/>
        <v>0</v>
      </c>
      <c r="X22" s="11">
        <f t="shared" si="18"/>
        <v>0</v>
      </c>
      <c r="Y22" s="11">
        <f t="shared" si="18"/>
        <v>0</v>
      </c>
      <c r="Z22" s="11">
        <f t="shared" si="18"/>
        <v>0</v>
      </c>
      <c r="AA22" s="11">
        <f t="shared" si="2"/>
        <v>0</v>
      </c>
      <c r="AB22" s="11"/>
      <c r="AC22" s="11"/>
      <c r="AD22" s="11">
        <f t="shared" si="3"/>
        <v>0</v>
      </c>
      <c r="AE22" s="12"/>
      <c r="AF22" s="11"/>
      <c r="AG22" s="11">
        <f t="shared" si="4"/>
        <v>0</v>
      </c>
      <c r="AH22" s="12"/>
      <c r="AI22" s="12"/>
      <c r="AJ22" s="12">
        <f t="shared" si="5"/>
        <v>0</v>
      </c>
      <c r="AK22" s="12"/>
      <c r="AL22" s="12"/>
      <c r="AM22" s="12">
        <f t="shared" si="6"/>
        <v>0</v>
      </c>
      <c r="AN22" s="12"/>
      <c r="AO22" s="12"/>
      <c r="AP22" s="12">
        <f t="shared" si="7"/>
        <v>0</v>
      </c>
      <c r="AQ22" s="12"/>
      <c r="AR22" s="12"/>
      <c r="AS22" s="12">
        <f t="shared" si="8"/>
        <v>0</v>
      </c>
      <c r="AT22" s="12">
        <f t="shared" si="9"/>
        <v>5</v>
      </c>
      <c r="AU22" s="12">
        <f t="shared" si="10"/>
        <v>5</v>
      </c>
      <c r="AV22" s="12">
        <f t="shared" si="11"/>
        <v>0</v>
      </c>
      <c r="AW22" s="12"/>
      <c r="AX22" s="12">
        <v>5</v>
      </c>
      <c r="AY22" s="12">
        <v>5</v>
      </c>
      <c r="AZ22" s="12">
        <f t="shared" si="12"/>
        <v>0</v>
      </c>
      <c r="BA22" s="12"/>
      <c r="BB22" s="12"/>
      <c r="BC22" s="12">
        <f t="shared" si="13"/>
        <v>0</v>
      </c>
      <c r="BD22" s="12"/>
      <c r="BE22" s="13"/>
      <c r="BF22" s="13"/>
      <c r="BG22" s="13">
        <f t="shared" si="14"/>
        <v>0</v>
      </c>
      <c r="BH22" s="13"/>
      <c r="BI22" s="13"/>
      <c r="BJ22" s="13"/>
      <c r="BK22" s="13">
        <f t="shared" si="15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189</v>
      </c>
      <c r="B23" s="9">
        <f t="shared" si="16"/>
        <v>1</v>
      </c>
      <c r="C23" s="9">
        <f t="shared" si="17"/>
        <v>0</v>
      </c>
      <c r="D23" s="9">
        <f t="shared" si="17"/>
        <v>0</v>
      </c>
      <c r="E23" s="8"/>
      <c r="F23" s="8"/>
      <c r="G23" s="8"/>
      <c r="H23" s="8"/>
      <c r="I23" s="8"/>
      <c r="J23" s="8"/>
      <c r="K23" s="8">
        <f t="shared" si="0"/>
        <v>1</v>
      </c>
      <c r="L23" s="8"/>
      <c r="M23" s="9">
        <v>1</v>
      </c>
      <c r="N23" s="9"/>
      <c r="O23" s="10"/>
      <c r="P23" s="10"/>
      <c r="Q23" s="10"/>
      <c r="R23" s="10"/>
      <c r="S23" s="11">
        <f t="shared" si="1"/>
        <v>250</v>
      </c>
      <c r="T23" s="12">
        <f t="shared" si="1"/>
        <v>250</v>
      </c>
      <c r="U23" s="12">
        <f t="shared" si="1"/>
        <v>0</v>
      </c>
      <c r="V23" s="12">
        <f t="shared" si="18"/>
        <v>0</v>
      </c>
      <c r="W23" s="11">
        <f t="shared" si="18"/>
        <v>0</v>
      </c>
      <c r="X23" s="11">
        <f t="shared" si="18"/>
        <v>0</v>
      </c>
      <c r="Y23" s="11">
        <f t="shared" si="18"/>
        <v>0</v>
      </c>
      <c r="Z23" s="11">
        <f t="shared" si="18"/>
        <v>0</v>
      </c>
      <c r="AA23" s="11">
        <f t="shared" si="2"/>
        <v>0</v>
      </c>
      <c r="AB23" s="11"/>
      <c r="AC23" s="11"/>
      <c r="AD23" s="11">
        <f t="shared" si="3"/>
        <v>0</v>
      </c>
      <c r="AE23" s="12"/>
      <c r="AF23" s="11"/>
      <c r="AG23" s="11">
        <f t="shared" si="4"/>
        <v>0</v>
      </c>
      <c r="AH23" s="12"/>
      <c r="AI23" s="12"/>
      <c r="AJ23" s="12">
        <f t="shared" si="5"/>
        <v>0</v>
      </c>
      <c r="AK23" s="12"/>
      <c r="AL23" s="12"/>
      <c r="AM23" s="12">
        <f t="shared" si="6"/>
        <v>0</v>
      </c>
      <c r="AN23" s="12"/>
      <c r="AO23" s="12"/>
      <c r="AP23" s="12">
        <f t="shared" si="7"/>
        <v>0</v>
      </c>
      <c r="AQ23" s="12"/>
      <c r="AR23" s="12"/>
      <c r="AS23" s="12">
        <f t="shared" si="8"/>
        <v>0</v>
      </c>
      <c r="AT23" s="12">
        <f t="shared" si="9"/>
        <v>250</v>
      </c>
      <c r="AU23" s="12">
        <f t="shared" si="10"/>
        <v>250</v>
      </c>
      <c r="AV23" s="12">
        <f t="shared" si="11"/>
        <v>0</v>
      </c>
      <c r="AW23" s="12"/>
      <c r="AX23" s="12">
        <v>250</v>
      </c>
      <c r="AY23" s="12">
        <v>250</v>
      </c>
      <c r="AZ23" s="12">
        <f t="shared" si="12"/>
        <v>0</v>
      </c>
      <c r="BA23" s="12"/>
      <c r="BB23" s="12"/>
      <c r="BC23" s="12">
        <f t="shared" si="13"/>
        <v>0</v>
      </c>
      <c r="BD23" s="12"/>
      <c r="BE23" s="13"/>
      <c r="BF23" s="13"/>
      <c r="BG23" s="13">
        <f t="shared" si="14"/>
        <v>0</v>
      </c>
      <c r="BH23" s="13"/>
      <c r="BI23" s="13"/>
      <c r="BJ23" s="13"/>
      <c r="BK23" s="13">
        <f t="shared" si="15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190</v>
      </c>
      <c r="B24" s="9">
        <f t="shared" si="16"/>
        <v>1</v>
      </c>
      <c r="C24" s="9">
        <f t="shared" si="17"/>
        <v>0</v>
      </c>
      <c r="D24" s="9">
        <f t="shared" si="17"/>
        <v>0</v>
      </c>
      <c r="E24" s="8"/>
      <c r="F24" s="8"/>
      <c r="G24" s="8"/>
      <c r="H24" s="8"/>
      <c r="I24" s="8"/>
      <c r="J24" s="8"/>
      <c r="K24" s="8">
        <f t="shared" si="0"/>
        <v>1</v>
      </c>
      <c r="L24" s="8"/>
      <c r="M24" s="9">
        <v>1</v>
      </c>
      <c r="N24" s="9"/>
      <c r="O24" s="10"/>
      <c r="P24" s="10"/>
      <c r="Q24" s="10"/>
      <c r="R24" s="10"/>
      <c r="S24" s="11">
        <f t="shared" si="1"/>
        <v>3</v>
      </c>
      <c r="T24" s="12">
        <f t="shared" si="1"/>
        <v>3</v>
      </c>
      <c r="U24" s="12">
        <f t="shared" si="1"/>
        <v>0</v>
      </c>
      <c r="V24" s="12">
        <f t="shared" si="18"/>
        <v>0</v>
      </c>
      <c r="W24" s="11">
        <f t="shared" si="18"/>
        <v>0</v>
      </c>
      <c r="X24" s="11">
        <f t="shared" si="18"/>
        <v>0</v>
      </c>
      <c r="Y24" s="11">
        <f t="shared" si="18"/>
        <v>0</v>
      </c>
      <c r="Z24" s="11">
        <f t="shared" si="18"/>
        <v>0</v>
      </c>
      <c r="AA24" s="11">
        <f t="shared" si="2"/>
        <v>0</v>
      </c>
      <c r="AB24" s="11"/>
      <c r="AC24" s="11"/>
      <c r="AD24" s="11">
        <f t="shared" si="3"/>
        <v>0</v>
      </c>
      <c r="AE24" s="12"/>
      <c r="AF24" s="11"/>
      <c r="AG24" s="11">
        <f t="shared" si="4"/>
        <v>0</v>
      </c>
      <c r="AH24" s="12"/>
      <c r="AI24" s="12"/>
      <c r="AJ24" s="12">
        <f t="shared" si="5"/>
        <v>0</v>
      </c>
      <c r="AK24" s="12"/>
      <c r="AL24" s="12"/>
      <c r="AM24" s="12">
        <f t="shared" si="6"/>
        <v>0</v>
      </c>
      <c r="AN24" s="12"/>
      <c r="AO24" s="12"/>
      <c r="AP24" s="12">
        <f t="shared" si="7"/>
        <v>0</v>
      </c>
      <c r="AQ24" s="12"/>
      <c r="AR24" s="12"/>
      <c r="AS24" s="12">
        <f t="shared" si="8"/>
        <v>0</v>
      </c>
      <c r="AT24" s="12">
        <f t="shared" si="9"/>
        <v>3</v>
      </c>
      <c r="AU24" s="12">
        <f t="shared" si="10"/>
        <v>3</v>
      </c>
      <c r="AV24" s="12">
        <f t="shared" si="11"/>
        <v>0</v>
      </c>
      <c r="AW24" s="12"/>
      <c r="AX24" s="12">
        <v>3</v>
      </c>
      <c r="AY24" s="12">
        <v>3</v>
      </c>
      <c r="AZ24" s="12">
        <f t="shared" si="12"/>
        <v>0</v>
      </c>
      <c r="BA24" s="12"/>
      <c r="BB24" s="12"/>
      <c r="BC24" s="12">
        <f t="shared" si="13"/>
        <v>0</v>
      </c>
      <c r="BD24" s="12"/>
      <c r="BE24" s="13"/>
      <c r="BF24" s="13"/>
      <c r="BG24" s="13">
        <f t="shared" si="14"/>
        <v>0</v>
      </c>
      <c r="BH24" s="13"/>
      <c r="BI24" s="13"/>
      <c r="BJ24" s="13"/>
      <c r="BK24" s="13">
        <f t="shared" si="15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191</v>
      </c>
      <c r="B25" s="9">
        <f t="shared" si="16"/>
        <v>1</v>
      </c>
      <c r="C25" s="9">
        <f t="shared" si="17"/>
        <v>0</v>
      </c>
      <c r="D25" s="9">
        <f t="shared" si="17"/>
        <v>0</v>
      </c>
      <c r="E25" s="8"/>
      <c r="F25" s="8"/>
      <c r="G25" s="8"/>
      <c r="H25" s="8"/>
      <c r="I25" s="8"/>
      <c r="J25" s="8"/>
      <c r="K25" s="8">
        <f t="shared" si="0"/>
        <v>1</v>
      </c>
      <c r="L25" s="8"/>
      <c r="M25" s="9">
        <v>1</v>
      </c>
      <c r="N25" s="9"/>
      <c r="O25" s="10"/>
      <c r="P25" s="10"/>
      <c r="Q25" s="10"/>
      <c r="R25" s="10"/>
      <c r="S25" s="11">
        <f t="shared" si="1"/>
        <v>45</v>
      </c>
      <c r="T25" s="12">
        <f t="shared" si="1"/>
        <v>45</v>
      </c>
      <c r="U25" s="12">
        <f t="shared" si="1"/>
        <v>0</v>
      </c>
      <c r="V25" s="12">
        <f t="shared" si="18"/>
        <v>0</v>
      </c>
      <c r="W25" s="11">
        <f t="shared" si="18"/>
        <v>0</v>
      </c>
      <c r="X25" s="11">
        <f t="shared" si="18"/>
        <v>0</v>
      </c>
      <c r="Y25" s="11">
        <f t="shared" si="18"/>
        <v>0</v>
      </c>
      <c r="Z25" s="11">
        <f t="shared" si="18"/>
        <v>0</v>
      </c>
      <c r="AA25" s="11">
        <f t="shared" si="2"/>
        <v>0</v>
      </c>
      <c r="AB25" s="11"/>
      <c r="AC25" s="11"/>
      <c r="AD25" s="11">
        <f t="shared" si="3"/>
        <v>0</v>
      </c>
      <c r="AE25" s="12"/>
      <c r="AF25" s="11"/>
      <c r="AG25" s="11">
        <f t="shared" si="4"/>
        <v>0</v>
      </c>
      <c r="AH25" s="12"/>
      <c r="AI25" s="12"/>
      <c r="AJ25" s="12">
        <f t="shared" si="5"/>
        <v>0</v>
      </c>
      <c r="AK25" s="12"/>
      <c r="AL25" s="12"/>
      <c r="AM25" s="12">
        <f t="shared" si="6"/>
        <v>0</v>
      </c>
      <c r="AN25" s="12"/>
      <c r="AO25" s="12"/>
      <c r="AP25" s="12">
        <f t="shared" si="7"/>
        <v>0</v>
      </c>
      <c r="AQ25" s="12"/>
      <c r="AR25" s="12"/>
      <c r="AS25" s="12">
        <f t="shared" si="8"/>
        <v>0</v>
      </c>
      <c r="AT25" s="12">
        <f t="shared" si="9"/>
        <v>45</v>
      </c>
      <c r="AU25" s="12">
        <f t="shared" si="10"/>
        <v>45</v>
      </c>
      <c r="AV25" s="12">
        <f t="shared" si="11"/>
        <v>0</v>
      </c>
      <c r="AW25" s="12"/>
      <c r="AX25" s="12">
        <v>45</v>
      </c>
      <c r="AY25" s="12">
        <v>45</v>
      </c>
      <c r="AZ25" s="12">
        <f t="shared" si="12"/>
        <v>0</v>
      </c>
      <c r="BA25" s="12"/>
      <c r="BB25" s="12"/>
      <c r="BC25" s="12">
        <f t="shared" si="13"/>
        <v>0</v>
      </c>
      <c r="BD25" s="12"/>
      <c r="BE25" s="13"/>
      <c r="BF25" s="13"/>
      <c r="BG25" s="13">
        <f t="shared" si="14"/>
        <v>0</v>
      </c>
      <c r="BH25" s="13"/>
      <c r="BI25" s="13"/>
      <c r="BJ25" s="13"/>
      <c r="BK25" s="13">
        <f t="shared" si="15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192</v>
      </c>
      <c r="B26" s="9">
        <f t="shared" si="16"/>
        <v>1</v>
      </c>
      <c r="C26" s="9">
        <f t="shared" si="17"/>
        <v>0</v>
      </c>
      <c r="D26" s="9">
        <f t="shared" si="17"/>
        <v>0</v>
      </c>
      <c r="E26" s="8"/>
      <c r="F26" s="8"/>
      <c r="G26" s="8"/>
      <c r="H26" s="8"/>
      <c r="I26" s="8"/>
      <c r="J26" s="8"/>
      <c r="K26" s="8">
        <f t="shared" si="0"/>
        <v>1</v>
      </c>
      <c r="L26" s="8"/>
      <c r="M26" s="9">
        <v>1</v>
      </c>
      <c r="N26" s="9"/>
      <c r="O26" s="10"/>
      <c r="P26" s="10"/>
      <c r="Q26" s="10"/>
      <c r="R26" s="10"/>
      <c r="S26" s="11">
        <f t="shared" si="1"/>
        <v>8</v>
      </c>
      <c r="T26" s="12">
        <f t="shared" si="1"/>
        <v>8</v>
      </c>
      <c r="U26" s="12">
        <f t="shared" si="1"/>
        <v>0</v>
      </c>
      <c r="V26" s="12">
        <f t="shared" si="18"/>
        <v>0</v>
      </c>
      <c r="W26" s="11">
        <f t="shared" si="18"/>
        <v>0</v>
      </c>
      <c r="X26" s="11">
        <f t="shared" si="18"/>
        <v>0</v>
      </c>
      <c r="Y26" s="11">
        <f t="shared" si="18"/>
        <v>0</v>
      </c>
      <c r="Z26" s="11">
        <f t="shared" si="18"/>
        <v>0</v>
      </c>
      <c r="AA26" s="11">
        <f t="shared" si="2"/>
        <v>0</v>
      </c>
      <c r="AB26" s="11"/>
      <c r="AC26" s="11"/>
      <c r="AD26" s="11">
        <f t="shared" si="3"/>
        <v>0</v>
      </c>
      <c r="AE26" s="12"/>
      <c r="AF26" s="11"/>
      <c r="AG26" s="11">
        <f t="shared" si="4"/>
        <v>0</v>
      </c>
      <c r="AH26" s="12"/>
      <c r="AI26" s="12"/>
      <c r="AJ26" s="12">
        <f t="shared" si="5"/>
        <v>0</v>
      </c>
      <c r="AK26" s="12"/>
      <c r="AL26" s="12"/>
      <c r="AM26" s="12">
        <f t="shared" si="6"/>
        <v>0</v>
      </c>
      <c r="AN26" s="12"/>
      <c r="AO26" s="12"/>
      <c r="AP26" s="12">
        <f t="shared" si="7"/>
        <v>0</v>
      </c>
      <c r="AQ26" s="12"/>
      <c r="AR26" s="12"/>
      <c r="AS26" s="12">
        <f t="shared" si="8"/>
        <v>0</v>
      </c>
      <c r="AT26" s="12">
        <f t="shared" si="9"/>
        <v>8</v>
      </c>
      <c r="AU26" s="12">
        <f t="shared" si="10"/>
        <v>8</v>
      </c>
      <c r="AV26" s="12">
        <f t="shared" si="11"/>
        <v>0</v>
      </c>
      <c r="AW26" s="12"/>
      <c r="AX26" s="12">
        <v>8</v>
      </c>
      <c r="AY26" s="12">
        <v>8</v>
      </c>
      <c r="AZ26" s="12">
        <f t="shared" si="12"/>
        <v>0</v>
      </c>
      <c r="BA26" s="12"/>
      <c r="BB26" s="12"/>
      <c r="BC26" s="12">
        <f t="shared" si="13"/>
        <v>0</v>
      </c>
      <c r="BD26" s="12"/>
      <c r="BE26" s="13"/>
      <c r="BF26" s="13"/>
      <c r="BG26" s="13">
        <f t="shared" si="14"/>
        <v>0</v>
      </c>
      <c r="BH26" s="13"/>
      <c r="BI26" s="13"/>
      <c r="BJ26" s="13"/>
      <c r="BK26" s="13">
        <f t="shared" si="15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 t="s">
        <v>193</v>
      </c>
      <c r="B27" s="9">
        <f t="shared" si="16"/>
        <v>1</v>
      </c>
      <c r="C27" s="9">
        <f t="shared" si="17"/>
        <v>0</v>
      </c>
      <c r="D27" s="9">
        <f t="shared" si="17"/>
        <v>0</v>
      </c>
      <c r="E27" s="8"/>
      <c r="F27" s="8"/>
      <c r="G27" s="8"/>
      <c r="H27" s="8"/>
      <c r="I27" s="8"/>
      <c r="J27" s="8"/>
      <c r="K27" s="8">
        <f t="shared" si="0"/>
        <v>1</v>
      </c>
      <c r="L27" s="8"/>
      <c r="M27" s="9">
        <v>1</v>
      </c>
      <c r="N27" s="9"/>
      <c r="O27" s="10"/>
      <c r="P27" s="10"/>
      <c r="Q27" s="10"/>
      <c r="R27" s="10"/>
      <c r="S27" s="11">
        <f t="shared" si="1"/>
        <v>78.45</v>
      </c>
      <c r="T27" s="12">
        <f t="shared" si="1"/>
        <v>78.45</v>
      </c>
      <c r="U27" s="12">
        <f t="shared" si="1"/>
        <v>0</v>
      </c>
      <c r="V27" s="12">
        <f t="shared" si="18"/>
        <v>0</v>
      </c>
      <c r="W27" s="11">
        <f t="shared" si="18"/>
        <v>0</v>
      </c>
      <c r="X27" s="11">
        <f t="shared" si="18"/>
        <v>0</v>
      </c>
      <c r="Y27" s="11">
        <f t="shared" si="18"/>
        <v>0</v>
      </c>
      <c r="Z27" s="11">
        <f t="shared" si="18"/>
        <v>0</v>
      </c>
      <c r="AA27" s="11">
        <f t="shared" si="2"/>
        <v>0</v>
      </c>
      <c r="AB27" s="11"/>
      <c r="AC27" s="11"/>
      <c r="AD27" s="11">
        <f t="shared" si="3"/>
        <v>0</v>
      </c>
      <c r="AE27" s="12"/>
      <c r="AF27" s="11"/>
      <c r="AG27" s="11">
        <f t="shared" si="4"/>
        <v>0</v>
      </c>
      <c r="AH27" s="12"/>
      <c r="AI27" s="12"/>
      <c r="AJ27" s="12">
        <f t="shared" si="5"/>
        <v>0</v>
      </c>
      <c r="AK27" s="12"/>
      <c r="AL27" s="12"/>
      <c r="AM27" s="12">
        <f t="shared" si="6"/>
        <v>0</v>
      </c>
      <c r="AN27" s="12"/>
      <c r="AO27" s="12"/>
      <c r="AP27" s="12">
        <f t="shared" si="7"/>
        <v>0</v>
      </c>
      <c r="AQ27" s="12"/>
      <c r="AR27" s="12"/>
      <c r="AS27" s="12">
        <f t="shared" si="8"/>
        <v>0</v>
      </c>
      <c r="AT27" s="12">
        <f t="shared" si="9"/>
        <v>78.45</v>
      </c>
      <c r="AU27" s="12">
        <f t="shared" si="10"/>
        <v>78.45</v>
      </c>
      <c r="AV27" s="12">
        <f t="shared" si="11"/>
        <v>0</v>
      </c>
      <c r="AW27" s="12"/>
      <c r="AX27" s="12">
        <v>78.45</v>
      </c>
      <c r="AY27" s="12">
        <v>78.45</v>
      </c>
      <c r="AZ27" s="12">
        <f t="shared" si="12"/>
        <v>0</v>
      </c>
      <c r="BA27" s="12"/>
      <c r="BB27" s="12"/>
      <c r="BC27" s="12">
        <f t="shared" si="13"/>
        <v>0</v>
      </c>
      <c r="BD27" s="12"/>
      <c r="BE27" s="13"/>
      <c r="BF27" s="13"/>
      <c r="BG27" s="13">
        <f t="shared" si="14"/>
        <v>0</v>
      </c>
      <c r="BH27" s="13"/>
      <c r="BI27" s="13"/>
      <c r="BJ27" s="13"/>
      <c r="BK27" s="13">
        <f t="shared" si="15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 t="s">
        <v>194</v>
      </c>
      <c r="B28" s="9">
        <f t="shared" si="16"/>
        <v>1</v>
      </c>
      <c r="C28" s="9">
        <f t="shared" si="17"/>
        <v>0</v>
      </c>
      <c r="D28" s="9">
        <f t="shared" si="17"/>
        <v>0</v>
      </c>
      <c r="E28" s="8"/>
      <c r="F28" s="8"/>
      <c r="G28" s="8"/>
      <c r="H28" s="8"/>
      <c r="I28" s="8"/>
      <c r="J28" s="8"/>
      <c r="K28" s="8">
        <f t="shared" si="0"/>
        <v>1</v>
      </c>
      <c r="L28" s="8"/>
      <c r="M28" s="9">
        <v>1</v>
      </c>
      <c r="N28" s="9"/>
      <c r="O28" s="10"/>
      <c r="P28" s="10"/>
      <c r="Q28" s="10"/>
      <c r="R28" s="10"/>
      <c r="S28" s="11">
        <f t="shared" si="1"/>
        <v>72.989999999999995</v>
      </c>
      <c r="T28" s="12">
        <f t="shared" si="1"/>
        <v>72.989999999999995</v>
      </c>
      <c r="U28" s="12">
        <f t="shared" si="1"/>
        <v>0</v>
      </c>
      <c r="V28" s="12">
        <f t="shared" si="18"/>
        <v>0</v>
      </c>
      <c r="W28" s="11">
        <f t="shared" si="18"/>
        <v>0</v>
      </c>
      <c r="X28" s="11">
        <f t="shared" si="18"/>
        <v>0</v>
      </c>
      <c r="Y28" s="11">
        <f t="shared" si="18"/>
        <v>0</v>
      </c>
      <c r="Z28" s="11">
        <f t="shared" si="18"/>
        <v>0</v>
      </c>
      <c r="AA28" s="11">
        <f t="shared" si="2"/>
        <v>0</v>
      </c>
      <c r="AB28" s="11"/>
      <c r="AC28" s="11"/>
      <c r="AD28" s="11">
        <f t="shared" si="3"/>
        <v>0</v>
      </c>
      <c r="AE28" s="12"/>
      <c r="AF28" s="11"/>
      <c r="AG28" s="11">
        <f t="shared" si="4"/>
        <v>0</v>
      </c>
      <c r="AH28" s="12"/>
      <c r="AI28" s="12"/>
      <c r="AJ28" s="12">
        <f t="shared" si="5"/>
        <v>0</v>
      </c>
      <c r="AK28" s="12"/>
      <c r="AL28" s="12"/>
      <c r="AM28" s="12">
        <f t="shared" si="6"/>
        <v>0</v>
      </c>
      <c r="AN28" s="12"/>
      <c r="AO28" s="12"/>
      <c r="AP28" s="12">
        <f t="shared" si="7"/>
        <v>0</v>
      </c>
      <c r="AQ28" s="12"/>
      <c r="AR28" s="12"/>
      <c r="AS28" s="12">
        <f t="shared" si="8"/>
        <v>0</v>
      </c>
      <c r="AT28" s="12">
        <f t="shared" si="9"/>
        <v>72.989999999999995</v>
      </c>
      <c r="AU28" s="12">
        <f t="shared" si="10"/>
        <v>72.989999999999995</v>
      </c>
      <c r="AV28" s="12">
        <f t="shared" si="11"/>
        <v>0</v>
      </c>
      <c r="AW28" s="12"/>
      <c r="AX28" s="12">
        <v>72.989999999999995</v>
      </c>
      <c r="AY28" s="12">
        <v>72.989999999999995</v>
      </c>
      <c r="AZ28" s="12">
        <f t="shared" si="12"/>
        <v>0</v>
      </c>
      <c r="BA28" s="12"/>
      <c r="BB28" s="12"/>
      <c r="BC28" s="12">
        <f t="shared" si="13"/>
        <v>0</v>
      </c>
      <c r="BD28" s="12"/>
      <c r="BE28" s="13"/>
      <c r="BF28" s="13"/>
      <c r="BG28" s="13">
        <f t="shared" si="14"/>
        <v>0</v>
      </c>
      <c r="BH28" s="13"/>
      <c r="BI28" s="13"/>
      <c r="BJ28" s="13"/>
      <c r="BK28" s="13">
        <f t="shared" si="15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 t="s">
        <v>195</v>
      </c>
      <c r="B29" s="9">
        <f t="shared" si="16"/>
        <v>1</v>
      </c>
      <c r="C29" s="9">
        <f t="shared" si="17"/>
        <v>0</v>
      </c>
      <c r="D29" s="9">
        <f t="shared" si="17"/>
        <v>0</v>
      </c>
      <c r="E29" s="8"/>
      <c r="F29" s="8"/>
      <c r="G29" s="8"/>
      <c r="H29" s="8"/>
      <c r="I29" s="8"/>
      <c r="J29" s="8"/>
      <c r="K29" s="8">
        <f t="shared" si="0"/>
        <v>1</v>
      </c>
      <c r="L29" s="8"/>
      <c r="M29" s="9">
        <v>1</v>
      </c>
      <c r="N29" s="9"/>
      <c r="O29" s="10"/>
      <c r="P29" s="10"/>
      <c r="Q29" s="10"/>
      <c r="R29" s="10"/>
      <c r="S29" s="11">
        <f t="shared" si="1"/>
        <v>35</v>
      </c>
      <c r="T29" s="12">
        <f t="shared" si="1"/>
        <v>35</v>
      </c>
      <c r="U29" s="12">
        <f t="shared" si="1"/>
        <v>0</v>
      </c>
      <c r="V29" s="12">
        <f t="shared" si="18"/>
        <v>0</v>
      </c>
      <c r="W29" s="11">
        <f t="shared" si="18"/>
        <v>0</v>
      </c>
      <c r="X29" s="11">
        <f t="shared" si="18"/>
        <v>0</v>
      </c>
      <c r="Y29" s="11">
        <f t="shared" si="18"/>
        <v>0</v>
      </c>
      <c r="Z29" s="11">
        <f t="shared" si="18"/>
        <v>0</v>
      </c>
      <c r="AA29" s="11">
        <f t="shared" si="2"/>
        <v>0</v>
      </c>
      <c r="AB29" s="11"/>
      <c r="AC29" s="11"/>
      <c r="AD29" s="11">
        <f t="shared" si="3"/>
        <v>0</v>
      </c>
      <c r="AE29" s="12"/>
      <c r="AF29" s="11"/>
      <c r="AG29" s="11">
        <f t="shared" si="4"/>
        <v>0</v>
      </c>
      <c r="AH29" s="12"/>
      <c r="AI29" s="12"/>
      <c r="AJ29" s="12">
        <f t="shared" si="5"/>
        <v>0</v>
      </c>
      <c r="AK29" s="12"/>
      <c r="AL29" s="12"/>
      <c r="AM29" s="12">
        <f t="shared" si="6"/>
        <v>0</v>
      </c>
      <c r="AN29" s="12"/>
      <c r="AO29" s="12"/>
      <c r="AP29" s="12">
        <f t="shared" si="7"/>
        <v>0</v>
      </c>
      <c r="AQ29" s="12"/>
      <c r="AR29" s="12"/>
      <c r="AS29" s="12">
        <f t="shared" si="8"/>
        <v>0</v>
      </c>
      <c r="AT29" s="12">
        <f t="shared" si="9"/>
        <v>35</v>
      </c>
      <c r="AU29" s="12">
        <f t="shared" si="10"/>
        <v>35</v>
      </c>
      <c r="AV29" s="12">
        <f t="shared" si="11"/>
        <v>0</v>
      </c>
      <c r="AW29" s="12"/>
      <c r="AX29" s="12">
        <v>35</v>
      </c>
      <c r="AY29" s="12">
        <v>35</v>
      </c>
      <c r="AZ29" s="12">
        <f t="shared" si="12"/>
        <v>0</v>
      </c>
      <c r="BA29" s="12"/>
      <c r="BB29" s="12"/>
      <c r="BC29" s="12">
        <f t="shared" si="13"/>
        <v>0</v>
      </c>
      <c r="BD29" s="12"/>
      <c r="BE29" s="13"/>
      <c r="BF29" s="13"/>
      <c r="BG29" s="13">
        <f t="shared" si="14"/>
        <v>0</v>
      </c>
      <c r="BH29" s="13"/>
      <c r="BI29" s="13"/>
      <c r="BJ29" s="13"/>
      <c r="BK29" s="13">
        <f t="shared" si="15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 t="s">
        <v>196</v>
      </c>
      <c r="B30" s="9">
        <f t="shared" si="16"/>
        <v>1</v>
      </c>
      <c r="C30" s="9">
        <f t="shared" si="17"/>
        <v>0</v>
      </c>
      <c r="D30" s="9">
        <f t="shared" si="17"/>
        <v>0</v>
      </c>
      <c r="E30" s="8"/>
      <c r="F30" s="8"/>
      <c r="G30" s="8"/>
      <c r="H30" s="8"/>
      <c r="I30" s="8"/>
      <c r="J30" s="8"/>
      <c r="K30" s="8">
        <f t="shared" si="0"/>
        <v>1</v>
      </c>
      <c r="L30" s="8"/>
      <c r="M30" s="9">
        <v>1</v>
      </c>
      <c r="N30" s="9"/>
      <c r="O30" s="10"/>
      <c r="P30" s="10"/>
      <c r="Q30" s="10"/>
      <c r="R30" s="10"/>
      <c r="S30" s="11">
        <f t="shared" si="1"/>
        <v>60</v>
      </c>
      <c r="T30" s="12">
        <f t="shared" si="1"/>
        <v>60</v>
      </c>
      <c r="U30" s="12">
        <f t="shared" si="1"/>
        <v>0</v>
      </c>
      <c r="V30" s="12">
        <f t="shared" si="18"/>
        <v>0</v>
      </c>
      <c r="W30" s="11">
        <f t="shared" si="18"/>
        <v>0</v>
      </c>
      <c r="X30" s="11">
        <f t="shared" si="18"/>
        <v>0</v>
      </c>
      <c r="Y30" s="11">
        <f t="shared" si="18"/>
        <v>0</v>
      </c>
      <c r="Z30" s="11">
        <f t="shared" si="18"/>
        <v>0</v>
      </c>
      <c r="AA30" s="11">
        <f t="shared" si="2"/>
        <v>0</v>
      </c>
      <c r="AB30" s="11"/>
      <c r="AC30" s="11"/>
      <c r="AD30" s="11">
        <f t="shared" si="3"/>
        <v>0</v>
      </c>
      <c r="AE30" s="12"/>
      <c r="AF30" s="11"/>
      <c r="AG30" s="11">
        <f t="shared" si="4"/>
        <v>0</v>
      </c>
      <c r="AH30" s="12"/>
      <c r="AI30" s="12"/>
      <c r="AJ30" s="12">
        <f t="shared" si="5"/>
        <v>0</v>
      </c>
      <c r="AK30" s="12"/>
      <c r="AL30" s="12"/>
      <c r="AM30" s="12">
        <f t="shared" si="6"/>
        <v>0</v>
      </c>
      <c r="AN30" s="12"/>
      <c r="AO30" s="12"/>
      <c r="AP30" s="12">
        <f t="shared" si="7"/>
        <v>0</v>
      </c>
      <c r="AQ30" s="12"/>
      <c r="AR30" s="12"/>
      <c r="AS30" s="12">
        <f t="shared" si="8"/>
        <v>0</v>
      </c>
      <c r="AT30" s="12">
        <f t="shared" si="9"/>
        <v>60</v>
      </c>
      <c r="AU30" s="12">
        <f t="shared" si="10"/>
        <v>60</v>
      </c>
      <c r="AV30" s="12">
        <f t="shared" si="11"/>
        <v>0</v>
      </c>
      <c r="AW30" s="12"/>
      <c r="AX30" s="12">
        <v>60</v>
      </c>
      <c r="AY30" s="12">
        <v>60</v>
      </c>
      <c r="AZ30" s="12">
        <f t="shared" si="12"/>
        <v>0</v>
      </c>
      <c r="BA30" s="12"/>
      <c r="BB30" s="12"/>
      <c r="BC30" s="12">
        <f t="shared" si="13"/>
        <v>0</v>
      </c>
      <c r="BD30" s="12"/>
      <c r="BE30" s="13"/>
      <c r="BF30" s="13"/>
      <c r="BG30" s="13">
        <f t="shared" si="14"/>
        <v>0</v>
      </c>
      <c r="BH30" s="13"/>
      <c r="BI30" s="13"/>
      <c r="BJ30" s="13"/>
      <c r="BK30" s="13">
        <f t="shared" si="15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 t="s">
        <v>197</v>
      </c>
      <c r="B31" s="9">
        <f t="shared" ref="B31:B45" si="20">C31+K31</f>
        <v>1</v>
      </c>
      <c r="C31" s="9">
        <f t="shared" ref="C31:C45" si="21">E31+G31+I31</f>
        <v>0</v>
      </c>
      <c r="D31" s="9">
        <f t="shared" ref="D31:D45" si="22">F31+H31+J31</f>
        <v>0</v>
      </c>
      <c r="E31" s="8"/>
      <c r="F31" s="8"/>
      <c r="G31" s="8"/>
      <c r="H31" s="8"/>
      <c r="I31" s="8"/>
      <c r="J31" s="8"/>
      <c r="K31" s="8">
        <f t="shared" ref="K31:K45" si="23">L31+M31+N31+O31+P31+Q31+R31</f>
        <v>1</v>
      </c>
      <c r="L31" s="8"/>
      <c r="M31" s="9"/>
      <c r="N31" s="9"/>
      <c r="O31" s="10"/>
      <c r="P31" s="10">
        <v>1</v>
      </c>
      <c r="Q31" s="10"/>
      <c r="R31" s="10"/>
      <c r="S31" s="11">
        <f t="shared" ref="S31:S45" si="24">V31+AT31</f>
        <v>2000</v>
      </c>
      <c r="T31" s="12">
        <f t="shared" ref="T31:T45" si="25">W31+AU31</f>
        <v>2000</v>
      </c>
      <c r="U31" s="12">
        <f t="shared" ref="U31:U45" si="26">X31+AV31</f>
        <v>0</v>
      </c>
      <c r="V31" s="12">
        <f t="shared" ref="V31:V45" si="27">AB31+AH31+AN31</f>
        <v>0</v>
      </c>
      <c r="W31" s="11">
        <f t="shared" ref="W31:W45" si="28">AC31+AI31+AO31</f>
        <v>0</v>
      </c>
      <c r="X31" s="11">
        <f t="shared" ref="X31:X45" si="29">AD31+AJ31+AP31</f>
        <v>0</v>
      </c>
      <c r="Y31" s="11">
        <f t="shared" ref="Y31:Y45" si="30">AE31+AK31+AQ31</f>
        <v>0</v>
      </c>
      <c r="Z31" s="11">
        <f t="shared" ref="Z31:Z45" si="31">AF31+AL31+AR31</f>
        <v>0</v>
      </c>
      <c r="AA31" s="11">
        <f>AG31+AM31+AS145</f>
        <v>0</v>
      </c>
      <c r="AB31" s="11"/>
      <c r="AC31" s="11"/>
      <c r="AD31" s="11">
        <f t="shared" ref="AD31:AD45" si="32">AB31-AC31</f>
        <v>0</v>
      </c>
      <c r="AE31" s="12"/>
      <c r="AF31" s="11"/>
      <c r="AG31" s="11">
        <f t="shared" ref="AG31:AG45" si="33">AE31-AF31</f>
        <v>0</v>
      </c>
      <c r="AH31" s="12"/>
      <c r="AI31" s="12"/>
      <c r="AJ31" s="12">
        <f t="shared" ref="AJ31:AJ45" si="34">AH31-AI31</f>
        <v>0</v>
      </c>
      <c r="AK31" s="12"/>
      <c r="AL31" s="12"/>
      <c r="AM31" s="12">
        <f t="shared" ref="AM31:AM45" si="35">AK31-AL31</f>
        <v>0</v>
      </c>
      <c r="AN31" s="12"/>
      <c r="AO31" s="12"/>
      <c r="AP31" s="12">
        <f t="shared" ref="AP31:AP45" si="36">AN31-AO31</f>
        <v>0</v>
      </c>
      <c r="AQ31" s="12"/>
      <c r="AR31" s="12"/>
      <c r="AS31" s="12">
        <f t="shared" ref="AS31:AS45" si="37">AQ31-AR31</f>
        <v>0</v>
      </c>
      <c r="AT31" s="12">
        <f t="shared" ref="AT31:AT45" si="38">AW31+AX31+BA31+BD31+BE31+BH31+BI31</f>
        <v>2000</v>
      </c>
      <c r="AU31" s="12">
        <f t="shared" ref="AU31:AU45" si="39">AW31+AY31+BB31+BD31+BF31+BH31+BJ31</f>
        <v>2000</v>
      </c>
      <c r="AV31" s="12">
        <f t="shared" ref="AV31:AV45" si="40">AZ31+BC31+BG31+BK31</f>
        <v>0</v>
      </c>
      <c r="AW31" s="12"/>
      <c r="AX31" s="12"/>
      <c r="AY31" s="12"/>
      <c r="AZ31" s="12">
        <f t="shared" ref="AZ31:AZ45" si="41">AX31-AY31</f>
        <v>0</v>
      </c>
      <c r="BA31" s="12"/>
      <c r="BB31" s="12"/>
      <c r="BC31" s="12">
        <f t="shared" ref="BC31:BC45" si="42">BA31-BB31</f>
        <v>0</v>
      </c>
      <c r="BD31" s="12"/>
      <c r="BE31" s="13">
        <v>2000</v>
      </c>
      <c r="BF31" s="13">
        <v>2000</v>
      </c>
      <c r="BG31" s="13">
        <f t="shared" ref="BG31:BG45" si="43">BE31-BF31</f>
        <v>0</v>
      </c>
      <c r="BH31" s="13"/>
      <c r="BI31" s="13"/>
      <c r="BJ31" s="13"/>
      <c r="BK31" s="13">
        <f t="shared" ref="BK31:BK45" si="44">BI31-BJ31</f>
        <v>0</v>
      </c>
      <c r="BL31" s="33">
        <f t="shared" ref="BL31:BL45" si="45">BN31+BP31+BR31</f>
        <v>0</v>
      </c>
      <c r="BM31" s="34">
        <f t="shared" ref="BM31:BM45" si="46">BO31+BQ31+BS31</f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 t="s">
        <v>198</v>
      </c>
      <c r="B32" s="9">
        <f t="shared" si="20"/>
        <v>1</v>
      </c>
      <c r="C32" s="9">
        <f t="shared" si="21"/>
        <v>0</v>
      </c>
      <c r="D32" s="9">
        <f t="shared" si="22"/>
        <v>0</v>
      </c>
      <c r="E32" s="8"/>
      <c r="F32" s="8"/>
      <c r="G32" s="8"/>
      <c r="H32" s="8"/>
      <c r="I32" s="8"/>
      <c r="J32" s="8"/>
      <c r="K32" s="8">
        <f t="shared" si="23"/>
        <v>1</v>
      </c>
      <c r="L32" s="8"/>
      <c r="M32" s="9">
        <v>1</v>
      </c>
      <c r="N32" s="9"/>
      <c r="O32" s="10"/>
      <c r="P32" s="10"/>
      <c r="Q32" s="10"/>
      <c r="R32" s="10"/>
      <c r="S32" s="11">
        <f t="shared" si="24"/>
        <v>5.0999999999999996</v>
      </c>
      <c r="T32" s="12">
        <f t="shared" si="25"/>
        <v>5.0999999999999996</v>
      </c>
      <c r="U32" s="12">
        <f t="shared" si="26"/>
        <v>0</v>
      </c>
      <c r="V32" s="12">
        <f t="shared" si="27"/>
        <v>0</v>
      </c>
      <c r="W32" s="11">
        <f t="shared" si="28"/>
        <v>0</v>
      </c>
      <c r="X32" s="11">
        <f t="shared" si="29"/>
        <v>0</v>
      </c>
      <c r="Y32" s="11">
        <f t="shared" si="30"/>
        <v>0</v>
      </c>
      <c r="Z32" s="11">
        <f t="shared" si="31"/>
        <v>0</v>
      </c>
      <c r="AA32" s="11">
        <f>AG32+AM32+AS146</f>
        <v>0</v>
      </c>
      <c r="AB32" s="11"/>
      <c r="AC32" s="11"/>
      <c r="AD32" s="11">
        <f t="shared" si="32"/>
        <v>0</v>
      </c>
      <c r="AE32" s="12"/>
      <c r="AF32" s="11"/>
      <c r="AG32" s="11">
        <f t="shared" si="33"/>
        <v>0</v>
      </c>
      <c r="AH32" s="12"/>
      <c r="AI32" s="12"/>
      <c r="AJ32" s="12">
        <f t="shared" si="34"/>
        <v>0</v>
      </c>
      <c r="AK32" s="12"/>
      <c r="AL32" s="12"/>
      <c r="AM32" s="12">
        <f t="shared" si="35"/>
        <v>0</v>
      </c>
      <c r="AN32" s="12"/>
      <c r="AO32" s="12"/>
      <c r="AP32" s="12">
        <f t="shared" si="36"/>
        <v>0</v>
      </c>
      <c r="AQ32" s="12"/>
      <c r="AR32" s="12"/>
      <c r="AS32" s="12">
        <f t="shared" si="37"/>
        <v>0</v>
      </c>
      <c r="AT32" s="12">
        <f t="shared" si="38"/>
        <v>5.0999999999999996</v>
      </c>
      <c r="AU32" s="12">
        <f t="shared" si="39"/>
        <v>5.0999999999999996</v>
      </c>
      <c r="AV32" s="12">
        <f t="shared" si="40"/>
        <v>0</v>
      </c>
      <c r="AW32" s="12"/>
      <c r="AX32" s="12">
        <v>5.0999999999999996</v>
      </c>
      <c r="AY32" s="12">
        <v>5.0999999999999996</v>
      </c>
      <c r="AZ32" s="12">
        <f t="shared" si="41"/>
        <v>0</v>
      </c>
      <c r="BA32" s="12"/>
      <c r="BB32" s="12"/>
      <c r="BC32" s="12">
        <f t="shared" si="42"/>
        <v>0</v>
      </c>
      <c r="BD32" s="12"/>
      <c r="BE32" s="13"/>
      <c r="BF32" s="13"/>
      <c r="BG32" s="13">
        <f t="shared" si="43"/>
        <v>0</v>
      </c>
      <c r="BH32" s="13"/>
      <c r="BI32" s="13"/>
      <c r="BJ32" s="13"/>
      <c r="BK32" s="13">
        <f t="shared" si="44"/>
        <v>0</v>
      </c>
      <c r="BL32" s="33">
        <f t="shared" si="45"/>
        <v>0</v>
      </c>
      <c r="BM32" s="34">
        <f t="shared" si="46"/>
        <v>0</v>
      </c>
      <c r="BN32" s="14"/>
      <c r="BO32" s="11"/>
      <c r="BP32" s="15"/>
      <c r="BQ32" s="15"/>
      <c r="BR32" s="15"/>
      <c r="BS32" s="15"/>
    </row>
    <row r="33" spans="1:71" s="4" customFormat="1" ht="18" customHeight="1" x14ac:dyDescent="0.2">
      <c r="A33" s="8" t="s">
        <v>199</v>
      </c>
      <c r="B33" s="9">
        <f t="shared" si="20"/>
        <v>1</v>
      </c>
      <c r="C33" s="9">
        <f t="shared" si="21"/>
        <v>1</v>
      </c>
      <c r="D33" s="9">
        <f t="shared" si="22"/>
        <v>0</v>
      </c>
      <c r="E33" s="8"/>
      <c r="F33" s="8"/>
      <c r="G33" s="8">
        <v>1</v>
      </c>
      <c r="H33" s="8"/>
      <c r="I33" s="8"/>
      <c r="J33" s="8"/>
      <c r="K33" s="8">
        <f t="shared" si="23"/>
        <v>0</v>
      </c>
      <c r="L33" s="8"/>
      <c r="M33" s="9"/>
      <c r="N33" s="9"/>
      <c r="O33" s="10"/>
      <c r="P33" s="10"/>
      <c r="Q33" s="10"/>
      <c r="R33" s="10"/>
      <c r="S33" s="11">
        <f t="shared" si="24"/>
        <v>1000</v>
      </c>
      <c r="T33" s="12">
        <f t="shared" si="25"/>
        <v>886.18343000000004</v>
      </c>
      <c r="U33" s="12">
        <f t="shared" si="26"/>
        <v>113.81656999999996</v>
      </c>
      <c r="V33" s="12">
        <f t="shared" si="27"/>
        <v>1000</v>
      </c>
      <c r="W33" s="11">
        <f t="shared" si="28"/>
        <v>886.18343000000004</v>
      </c>
      <c r="X33" s="11">
        <f t="shared" si="29"/>
        <v>113.81656999999996</v>
      </c>
      <c r="Y33" s="11">
        <f t="shared" si="30"/>
        <v>0</v>
      </c>
      <c r="Z33" s="11">
        <f t="shared" si="31"/>
        <v>0</v>
      </c>
      <c r="AA33" s="11">
        <f>AG33+AM33+AS147</f>
        <v>0</v>
      </c>
      <c r="AB33" s="11"/>
      <c r="AC33" s="11"/>
      <c r="AD33" s="11">
        <f t="shared" si="32"/>
        <v>0</v>
      </c>
      <c r="AE33" s="12"/>
      <c r="AF33" s="11"/>
      <c r="AG33" s="11">
        <f t="shared" si="33"/>
        <v>0</v>
      </c>
      <c r="AH33" s="12">
        <v>1000</v>
      </c>
      <c r="AI33" s="12">
        <v>886.18343000000004</v>
      </c>
      <c r="AJ33" s="12">
        <f t="shared" si="34"/>
        <v>113.81656999999996</v>
      </c>
      <c r="AK33" s="12"/>
      <c r="AL33" s="12"/>
      <c r="AM33" s="12">
        <f t="shared" si="35"/>
        <v>0</v>
      </c>
      <c r="AN33" s="12"/>
      <c r="AO33" s="12"/>
      <c r="AP33" s="12">
        <f t="shared" si="36"/>
        <v>0</v>
      </c>
      <c r="AQ33" s="12"/>
      <c r="AR33" s="12"/>
      <c r="AS33" s="12">
        <f t="shared" si="37"/>
        <v>0</v>
      </c>
      <c r="AT33" s="12">
        <f t="shared" si="38"/>
        <v>0</v>
      </c>
      <c r="AU33" s="12">
        <f t="shared" si="39"/>
        <v>0</v>
      </c>
      <c r="AV33" s="12">
        <f t="shared" si="40"/>
        <v>0</v>
      </c>
      <c r="AW33" s="12"/>
      <c r="AX33" s="12"/>
      <c r="AY33" s="12"/>
      <c r="AZ33" s="12">
        <f t="shared" si="41"/>
        <v>0</v>
      </c>
      <c r="BA33" s="12"/>
      <c r="BB33" s="12"/>
      <c r="BC33" s="12">
        <f t="shared" si="42"/>
        <v>0</v>
      </c>
      <c r="BD33" s="12"/>
      <c r="BE33" s="13"/>
      <c r="BF33" s="13"/>
      <c r="BG33" s="13">
        <f t="shared" si="43"/>
        <v>0</v>
      </c>
      <c r="BH33" s="13"/>
      <c r="BI33" s="13"/>
      <c r="BJ33" s="13"/>
      <c r="BK33" s="13">
        <f t="shared" si="44"/>
        <v>0</v>
      </c>
      <c r="BL33" s="33">
        <f t="shared" si="45"/>
        <v>2</v>
      </c>
      <c r="BM33" s="34">
        <f t="shared" si="46"/>
        <v>2</v>
      </c>
      <c r="BN33" s="14"/>
      <c r="BO33" s="11"/>
      <c r="BP33" s="15">
        <v>2</v>
      </c>
      <c r="BQ33" s="15">
        <v>2</v>
      </c>
      <c r="BR33" s="15"/>
      <c r="BS33" s="15"/>
    </row>
    <row r="34" spans="1:71" s="4" customFormat="1" ht="18" customHeight="1" x14ac:dyDescent="0.2">
      <c r="A34" s="8" t="s">
        <v>200</v>
      </c>
      <c r="B34" s="9">
        <f t="shared" si="20"/>
        <v>1</v>
      </c>
      <c r="C34" s="9">
        <f t="shared" si="21"/>
        <v>1</v>
      </c>
      <c r="D34" s="9">
        <f t="shared" si="22"/>
        <v>0</v>
      </c>
      <c r="E34" s="8"/>
      <c r="F34" s="8"/>
      <c r="G34" s="8">
        <v>1</v>
      </c>
      <c r="H34" s="8"/>
      <c r="I34" s="8"/>
      <c r="J34" s="8"/>
      <c r="K34" s="8">
        <f t="shared" si="23"/>
        <v>0</v>
      </c>
      <c r="L34" s="8"/>
      <c r="M34" s="9"/>
      <c r="N34" s="9"/>
      <c r="O34" s="10"/>
      <c r="P34" s="10"/>
      <c r="Q34" s="10"/>
      <c r="R34" s="10"/>
      <c r="S34" s="11">
        <f t="shared" si="24"/>
        <v>241.93680000000001</v>
      </c>
      <c r="T34" s="12">
        <f t="shared" si="25"/>
        <v>235.88839999999999</v>
      </c>
      <c r="U34" s="12">
        <f t="shared" si="26"/>
        <v>6.0484000000000151</v>
      </c>
      <c r="V34" s="12">
        <f t="shared" si="27"/>
        <v>241.93680000000001</v>
      </c>
      <c r="W34" s="11">
        <f t="shared" si="28"/>
        <v>235.88839999999999</v>
      </c>
      <c r="X34" s="11">
        <f t="shared" si="29"/>
        <v>6.0484000000000151</v>
      </c>
      <c r="Y34" s="11">
        <f t="shared" si="30"/>
        <v>0</v>
      </c>
      <c r="Z34" s="11">
        <f t="shared" si="31"/>
        <v>0</v>
      </c>
      <c r="AA34" s="11">
        <f>AG34+AM34+AS148</f>
        <v>0</v>
      </c>
      <c r="AB34" s="11"/>
      <c r="AC34" s="11"/>
      <c r="AD34" s="11">
        <f t="shared" si="32"/>
        <v>0</v>
      </c>
      <c r="AE34" s="12"/>
      <c r="AF34" s="11"/>
      <c r="AG34" s="11">
        <f t="shared" si="33"/>
        <v>0</v>
      </c>
      <c r="AH34" s="12">
        <v>241.93680000000001</v>
      </c>
      <c r="AI34" s="12">
        <v>235.88839999999999</v>
      </c>
      <c r="AJ34" s="12">
        <f t="shared" si="34"/>
        <v>6.0484000000000151</v>
      </c>
      <c r="AK34" s="12"/>
      <c r="AL34" s="12"/>
      <c r="AM34" s="12">
        <f t="shared" si="35"/>
        <v>0</v>
      </c>
      <c r="AN34" s="12"/>
      <c r="AO34" s="12"/>
      <c r="AP34" s="12">
        <f t="shared" si="36"/>
        <v>0</v>
      </c>
      <c r="AQ34" s="12"/>
      <c r="AR34" s="12"/>
      <c r="AS34" s="12">
        <f t="shared" si="37"/>
        <v>0</v>
      </c>
      <c r="AT34" s="12">
        <f t="shared" si="38"/>
        <v>0</v>
      </c>
      <c r="AU34" s="12">
        <f t="shared" si="39"/>
        <v>0</v>
      </c>
      <c r="AV34" s="12">
        <f t="shared" si="40"/>
        <v>0</v>
      </c>
      <c r="AW34" s="12"/>
      <c r="AX34" s="12"/>
      <c r="AY34" s="12"/>
      <c r="AZ34" s="12">
        <f t="shared" si="41"/>
        <v>0</v>
      </c>
      <c r="BA34" s="12"/>
      <c r="BB34" s="12"/>
      <c r="BC34" s="12">
        <f t="shared" si="42"/>
        <v>0</v>
      </c>
      <c r="BD34" s="12"/>
      <c r="BE34" s="13"/>
      <c r="BF34" s="13"/>
      <c r="BG34" s="13">
        <f t="shared" si="43"/>
        <v>0</v>
      </c>
      <c r="BH34" s="13"/>
      <c r="BI34" s="13"/>
      <c r="BJ34" s="13"/>
      <c r="BK34" s="13">
        <f t="shared" si="44"/>
        <v>0</v>
      </c>
      <c r="BL34" s="33">
        <f t="shared" si="45"/>
        <v>2</v>
      </c>
      <c r="BM34" s="34">
        <f t="shared" si="46"/>
        <v>2</v>
      </c>
      <c r="BN34" s="14"/>
      <c r="BO34" s="11"/>
      <c r="BP34" s="15">
        <v>2</v>
      </c>
      <c r="BQ34" s="15">
        <v>2</v>
      </c>
      <c r="BR34" s="15"/>
      <c r="BS34" s="15"/>
    </row>
    <row r="35" spans="1:71" s="4" customFormat="1" ht="18" customHeight="1" x14ac:dyDescent="0.2">
      <c r="A35" s="8" t="s">
        <v>201</v>
      </c>
      <c r="B35" s="9">
        <f t="shared" si="20"/>
        <v>1</v>
      </c>
      <c r="C35" s="9">
        <f t="shared" si="21"/>
        <v>0</v>
      </c>
      <c r="D35" s="9">
        <f t="shared" si="22"/>
        <v>0</v>
      </c>
      <c r="E35" s="8"/>
      <c r="F35" s="8"/>
      <c r="G35" s="8"/>
      <c r="H35" s="8"/>
      <c r="I35" s="8"/>
      <c r="J35" s="8"/>
      <c r="K35" s="8">
        <f t="shared" si="23"/>
        <v>1</v>
      </c>
      <c r="L35" s="8"/>
      <c r="M35" s="9">
        <v>1</v>
      </c>
      <c r="N35" s="9"/>
      <c r="O35" s="10"/>
      <c r="P35" s="10"/>
      <c r="Q35" s="10"/>
      <c r="R35" s="10"/>
      <c r="S35" s="11">
        <f t="shared" si="24"/>
        <v>240</v>
      </c>
      <c r="T35" s="12">
        <f t="shared" si="25"/>
        <v>240</v>
      </c>
      <c r="U35" s="12">
        <f t="shared" si="26"/>
        <v>0</v>
      </c>
      <c r="V35" s="12">
        <f t="shared" si="27"/>
        <v>0</v>
      </c>
      <c r="W35" s="11">
        <f t="shared" si="28"/>
        <v>0</v>
      </c>
      <c r="X35" s="11">
        <f t="shared" si="29"/>
        <v>0</v>
      </c>
      <c r="Y35" s="11">
        <f t="shared" si="30"/>
        <v>0</v>
      </c>
      <c r="Z35" s="11">
        <f t="shared" si="31"/>
        <v>0</v>
      </c>
      <c r="AA35" s="11">
        <f>AG35+AM35+AS149</f>
        <v>0</v>
      </c>
      <c r="AB35" s="11"/>
      <c r="AC35" s="11"/>
      <c r="AD35" s="11">
        <f t="shared" si="32"/>
        <v>0</v>
      </c>
      <c r="AE35" s="12"/>
      <c r="AF35" s="11"/>
      <c r="AG35" s="11">
        <f t="shared" si="33"/>
        <v>0</v>
      </c>
      <c r="AH35" s="12"/>
      <c r="AI35" s="12"/>
      <c r="AJ35" s="12">
        <f t="shared" si="34"/>
        <v>0</v>
      </c>
      <c r="AK35" s="12"/>
      <c r="AL35" s="12"/>
      <c r="AM35" s="12">
        <f t="shared" si="35"/>
        <v>0</v>
      </c>
      <c r="AN35" s="12"/>
      <c r="AO35" s="12"/>
      <c r="AP35" s="12">
        <f t="shared" si="36"/>
        <v>0</v>
      </c>
      <c r="AQ35" s="12"/>
      <c r="AR35" s="12"/>
      <c r="AS35" s="12">
        <f t="shared" si="37"/>
        <v>0</v>
      </c>
      <c r="AT35" s="12">
        <f t="shared" si="38"/>
        <v>240</v>
      </c>
      <c r="AU35" s="12">
        <f t="shared" si="39"/>
        <v>240</v>
      </c>
      <c r="AV35" s="12">
        <f t="shared" si="40"/>
        <v>0</v>
      </c>
      <c r="AW35" s="12"/>
      <c r="AX35" s="12">
        <v>240</v>
      </c>
      <c r="AY35" s="12">
        <v>240</v>
      </c>
      <c r="AZ35" s="12">
        <f t="shared" si="41"/>
        <v>0</v>
      </c>
      <c r="BA35" s="12"/>
      <c r="BB35" s="12"/>
      <c r="BC35" s="12">
        <f t="shared" si="42"/>
        <v>0</v>
      </c>
      <c r="BD35" s="12"/>
      <c r="BE35" s="13"/>
      <c r="BF35" s="13"/>
      <c r="BG35" s="13">
        <f t="shared" si="43"/>
        <v>0</v>
      </c>
      <c r="BH35" s="13"/>
      <c r="BI35" s="13"/>
      <c r="BJ35" s="13"/>
      <c r="BK35" s="13">
        <f t="shared" si="44"/>
        <v>0</v>
      </c>
      <c r="BL35" s="33">
        <f t="shared" si="45"/>
        <v>0</v>
      </c>
      <c r="BM35" s="34">
        <f t="shared" si="46"/>
        <v>0</v>
      </c>
      <c r="BN35" s="14"/>
      <c r="BO35" s="11"/>
      <c r="BP35" s="15"/>
      <c r="BQ35" s="15"/>
      <c r="BR35" s="15"/>
      <c r="BS35" s="15"/>
    </row>
    <row r="36" spans="1:71" s="4" customFormat="1" ht="18" customHeight="1" x14ac:dyDescent="0.2">
      <c r="A36" s="8" t="s">
        <v>203</v>
      </c>
      <c r="B36" s="9"/>
      <c r="C36" s="9"/>
      <c r="D36" s="9"/>
      <c r="E36" s="8"/>
      <c r="F36" s="8"/>
      <c r="G36" s="8"/>
      <c r="H36" s="8"/>
      <c r="I36" s="8"/>
      <c r="J36" s="8"/>
      <c r="K36" s="8"/>
      <c r="L36" s="8"/>
      <c r="M36" s="9">
        <v>1</v>
      </c>
      <c r="N36" s="9"/>
      <c r="O36" s="10"/>
      <c r="P36" s="10"/>
      <c r="Q36" s="10"/>
      <c r="R36" s="10"/>
      <c r="S36" s="11"/>
      <c r="T36" s="12"/>
      <c r="U36" s="12"/>
      <c r="V36" s="12"/>
      <c r="W36" s="11"/>
      <c r="X36" s="11"/>
      <c r="Y36" s="11"/>
      <c r="Z36" s="11"/>
      <c r="AA36" s="11"/>
      <c r="AB36" s="11"/>
      <c r="AC36" s="11"/>
      <c r="AD36" s="11"/>
      <c r="AE36" s="12"/>
      <c r="AF36" s="11"/>
      <c r="AG36" s="11"/>
      <c r="AH36" s="12"/>
      <c r="AI36" s="12"/>
      <c r="AJ36" s="12">
        <f>AH36-AI36</f>
        <v>0</v>
      </c>
      <c r="AK36" s="12"/>
      <c r="AL36" s="12"/>
      <c r="AM36" s="12">
        <f>AK36-AL36</f>
        <v>0</v>
      </c>
      <c r="AN36" s="12"/>
      <c r="AO36" s="12"/>
      <c r="AP36" s="12">
        <f>AN36-AO36</f>
        <v>0</v>
      </c>
      <c r="AQ36" s="12"/>
      <c r="AR36" s="12"/>
      <c r="AS36" s="12">
        <f>AQ36-AR36</f>
        <v>0</v>
      </c>
      <c r="AT36" s="12">
        <f>AW36+AX36+BA36+BD36+BE36+BH36+BI36</f>
        <v>525.94600000000003</v>
      </c>
      <c r="AU36" s="12">
        <f>AW36+AY36+BB36+BD36+BF36+BH36+BJ36</f>
        <v>525.94600000000003</v>
      </c>
      <c r="AV36" s="12">
        <f>AZ36+BC36+BG36+BK36</f>
        <v>0</v>
      </c>
      <c r="AW36" s="12"/>
      <c r="AX36" s="12">
        <v>525.94600000000003</v>
      </c>
      <c r="AY36" s="12">
        <v>525.94600000000003</v>
      </c>
      <c r="AZ36" s="12">
        <f>AX36-AY36</f>
        <v>0</v>
      </c>
      <c r="BA36" s="12"/>
      <c r="BB36" s="12"/>
      <c r="BC36" s="12">
        <f>BA36-BB36</f>
        <v>0</v>
      </c>
      <c r="BD36" s="12"/>
      <c r="BE36" s="13"/>
      <c r="BF36" s="13"/>
      <c r="BG36" s="13">
        <f>BE36-BF36</f>
        <v>0</v>
      </c>
      <c r="BH36" s="13"/>
      <c r="BI36" s="13"/>
      <c r="BJ36" s="13"/>
      <c r="BK36" s="13">
        <f>BI36-BJ36</f>
        <v>0</v>
      </c>
      <c r="BL36" s="33">
        <f>BN36+BP36+BR36</f>
        <v>0</v>
      </c>
      <c r="BM36" s="34">
        <f>BO36+BQ36+BS36</f>
        <v>0</v>
      </c>
      <c r="BN36" s="14"/>
      <c r="BO36" s="11"/>
      <c r="BP36" s="15"/>
      <c r="BQ36" s="15"/>
      <c r="BR36" s="15"/>
      <c r="BS36" s="15"/>
    </row>
    <row r="37" spans="1:71" s="4" customFormat="1" ht="18" customHeight="1" x14ac:dyDescent="0.2">
      <c r="A37" s="8" t="s">
        <v>202</v>
      </c>
      <c r="B37" s="9">
        <f t="shared" si="20"/>
        <v>1</v>
      </c>
      <c r="C37" s="9">
        <f t="shared" si="21"/>
        <v>0</v>
      </c>
      <c r="D37" s="9">
        <f t="shared" si="22"/>
        <v>0</v>
      </c>
      <c r="E37" s="8"/>
      <c r="F37" s="8"/>
      <c r="G37" s="8"/>
      <c r="H37" s="8"/>
      <c r="I37" s="8"/>
      <c r="J37" s="8"/>
      <c r="K37" s="8">
        <f t="shared" si="23"/>
        <v>1</v>
      </c>
      <c r="L37" s="8"/>
      <c r="M37" s="9">
        <v>1</v>
      </c>
      <c r="N37" s="9"/>
      <c r="O37" s="10"/>
      <c r="P37" s="10"/>
      <c r="Q37" s="10"/>
      <c r="R37" s="10"/>
      <c r="S37" s="11">
        <f t="shared" si="24"/>
        <v>5.51</v>
      </c>
      <c r="T37" s="12">
        <f t="shared" si="25"/>
        <v>5.51</v>
      </c>
      <c r="U37" s="12">
        <f t="shared" si="26"/>
        <v>0</v>
      </c>
      <c r="V37" s="12">
        <f t="shared" si="27"/>
        <v>0</v>
      </c>
      <c r="W37" s="11">
        <f t="shared" si="28"/>
        <v>0</v>
      </c>
      <c r="X37" s="11">
        <f t="shared" si="29"/>
        <v>0</v>
      </c>
      <c r="Y37" s="11">
        <f t="shared" si="30"/>
        <v>0</v>
      </c>
      <c r="Z37" s="11">
        <f t="shared" si="31"/>
        <v>0</v>
      </c>
      <c r="AA37" s="11">
        <f>AG37+AM37+AS150</f>
        <v>0</v>
      </c>
      <c r="AB37" s="11"/>
      <c r="AC37" s="11"/>
      <c r="AD37" s="11">
        <f t="shared" si="32"/>
        <v>0</v>
      </c>
      <c r="AE37" s="12"/>
      <c r="AF37" s="11"/>
      <c r="AG37" s="11">
        <f t="shared" si="33"/>
        <v>0</v>
      </c>
      <c r="AH37" s="12"/>
      <c r="AI37" s="12"/>
      <c r="AJ37" s="12">
        <f t="shared" si="34"/>
        <v>0</v>
      </c>
      <c r="AK37" s="12"/>
      <c r="AL37" s="12"/>
      <c r="AM37" s="12">
        <f t="shared" si="35"/>
        <v>0</v>
      </c>
      <c r="AN37" s="12"/>
      <c r="AO37" s="12"/>
      <c r="AP37" s="12">
        <f t="shared" si="36"/>
        <v>0</v>
      </c>
      <c r="AQ37" s="12"/>
      <c r="AR37" s="12"/>
      <c r="AS37" s="12">
        <f t="shared" si="37"/>
        <v>0</v>
      </c>
      <c r="AT37" s="12">
        <f t="shared" si="38"/>
        <v>5.51</v>
      </c>
      <c r="AU37" s="12">
        <f t="shared" si="39"/>
        <v>5.51</v>
      </c>
      <c r="AV37" s="12">
        <f t="shared" si="40"/>
        <v>0</v>
      </c>
      <c r="AW37" s="12"/>
      <c r="AX37" s="12">
        <v>5.51</v>
      </c>
      <c r="AY37" s="12">
        <v>5.51</v>
      </c>
      <c r="AZ37" s="12">
        <f t="shared" si="41"/>
        <v>0</v>
      </c>
      <c r="BA37" s="12"/>
      <c r="BB37" s="12"/>
      <c r="BC37" s="12">
        <f t="shared" si="42"/>
        <v>0</v>
      </c>
      <c r="BD37" s="12"/>
      <c r="BE37" s="13"/>
      <c r="BF37" s="13"/>
      <c r="BG37" s="13">
        <f t="shared" si="43"/>
        <v>0</v>
      </c>
      <c r="BH37" s="13"/>
      <c r="BI37" s="13"/>
      <c r="BJ37" s="13"/>
      <c r="BK37" s="13">
        <f t="shared" si="44"/>
        <v>0</v>
      </c>
      <c r="BL37" s="33">
        <f t="shared" si="45"/>
        <v>0</v>
      </c>
      <c r="BM37" s="34">
        <f t="shared" si="46"/>
        <v>0</v>
      </c>
      <c r="BN37" s="14"/>
      <c r="BO37" s="11"/>
      <c r="BP37" s="15"/>
      <c r="BQ37" s="15"/>
      <c r="BR37" s="15"/>
      <c r="BS37" s="15"/>
    </row>
    <row r="38" spans="1:71" s="4" customFormat="1" ht="18" customHeight="1" x14ac:dyDescent="0.2">
      <c r="A38" s="8" t="s">
        <v>204</v>
      </c>
      <c r="B38" s="9">
        <f t="shared" si="20"/>
        <v>1</v>
      </c>
      <c r="C38" s="9">
        <f t="shared" si="21"/>
        <v>0</v>
      </c>
      <c r="D38" s="9">
        <f t="shared" si="22"/>
        <v>0</v>
      </c>
      <c r="E38" s="8"/>
      <c r="F38" s="8"/>
      <c r="G38" s="8"/>
      <c r="H38" s="8"/>
      <c r="I38" s="8"/>
      <c r="J38" s="8"/>
      <c r="K38" s="8">
        <f t="shared" si="23"/>
        <v>1</v>
      </c>
      <c r="L38" s="8"/>
      <c r="M38" s="9">
        <v>1</v>
      </c>
      <c r="N38" s="9"/>
      <c r="O38" s="10"/>
      <c r="P38" s="10"/>
      <c r="Q38" s="10"/>
      <c r="R38" s="10"/>
      <c r="S38" s="11">
        <f t="shared" si="24"/>
        <v>4.9944699999999997</v>
      </c>
      <c r="T38" s="12">
        <f t="shared" si="25"/>
        <v>4.9944699999999997</v>
      </c>
      <c r="U38" s="12">
        <f t="shared" si="26"/>
        <v>0</v>
      </c>
      <c r="V38" s="12">
        <f t="shared" si="27"/>
        <v>0</v>
      </c>
      <c r="W38" s="11">
        <f t="shared" si="28"/>
        <v>0</v>
      </c>
      <c r="X38" s="11">
        <f t="shared" si="29"/>
        <v>0</v>
      </c>
      <c r="Y38" s="11">
        <f t="shared" si="30"/>
        <v>0</v>
      </c>
      <c r="Z38" s="11">
        <f t="shared" si="31"/>
        <v>0</v>
      </c>
      <c r="AA38" s="11">
        <f>AG38+AM38+AS147</f>
        <v>0</v>
      </c>
      <c r="AB38" s="11"/>
      <c r="AC38" s="11"/>
      <c r="AD38" s="11">
        <f t="shared" si="32"/>
        <v>0</v>
      </c>
      <c r="AE38" s="12"/>
      <c r="AF38" s="11"/>
      <c r="AG38" s="11">
        <f t="shared" si="33"/>
        <v>0</v>
      </c>
      <c r="AH38" s="12"/>
      <c r="AI38" s="12"/>
      <c r="AJ38" s="12">
        <f t="shared" si="34"/>
        <v>0</v>
      </c>
      <c r="AK38" s="12"/>
      <c r="AL38" s="12"/>
      <c r="AM38" s="12">
        <f t="shared" si="35"/>
        <v>0</v>
      </c>
      <c r="AN38" s="12"/>
      <c r="AO38" s="12"/>
      <c r="AP38" s="12">
        <f t="shared" si="36"/>
        <v>0</v>
      </c>
      <c r="AQ38" s="12"/>
      <c r="AR38" s="12"/>
      <c r="AS38" s="12">
        <f t="shared" si="37"/>
        <v>0</v>
      </c>
      <c r="AT38" s="12">
        <f t="shared" si="38"/>
        <v>4.9944699999999997</v>
      </c>
      <c r="AU38" s="12">
        <f t="shared" si="39"/>
        <v>4.9944699999999997</v>
      </c>
      <c r="AV38" s="12">
        <f t="shared" si="40"/>
        <v>0</v>
      </c>
      <c r="AW38" s="12"/>
      <c r="AX38" s="12">
        <v>4.9944699999999997</v>
      </c>
      <c r="AY38" s="12">
        <v>4.9944699999999997</v>
      </c>
      <c r="AZ38" s="12">
        <f t="shared" si="41"/>
        <v>0</v>
      </c>
      <c r="BA38" s="12"/>
      <c r="BB38" s="12"/>
      <c r="BC38" s="12">
        <f t="shared" si="42"/>
        <v>0</v>
      </c>
      <c r="BD38" s="12"/>
      <c r="BE38" s="13"/>
      <c r="BF38" s="13"/>
      <c r="BG38" s="13">
        <f t="shared" si="43"/>
        <v>0</v>
      </c>
      <c r="BH38" s="13"/>
      <c r="BI38" s="13"/>
      <c r="BJ38" s="13"/>
      <c r="BK38" s="13">
        <f t="shared" si="44"/>
        <v>0</v>
      </c>
      <c r="BL38" s="33">
        <f t="shared" si="45"/>
        <v>0</v>
      </c>
      <c r="BM38" s="34">
        <f t="shared" si="46"/>
        <v>0</v>
      </c>
      <c r="BN38" s="14"/>
      <c r="BO38" s="11"/>
      <c r="BP38" s="15"/>
      <c r="BQ38" s="15"/>
      <c r="BR38" s="15"/>
      <c r="BS38" s="15"/>
    </row>
    <row r="39" spans="1:71" s="4" customFormat="1" ht="18" customHeight="1" x14ac:dyDescent="0.2">
      <c r="A39" s="8" t="s">
        <v>205</v>
      </c>
      <c r="B39" s="9">
        <f t="shared" si="20"/>
        <v>1</v>
      </c>
      <c r="C39" s="9">
        <f t="shared" si="21"/>
        <v>0</v>
      </c>
      <c r="D39" s="9">
        <f t="shared" si="22"/>
        <v>0</v>
      </c>
      <c r="E39" s="8"/>
      <c r="F39" s="8"/>
      <c r="G39" s="8"/>
      <c r="H39" s="8"/>
      <c r="I39" s="8"/>
      <c r="J39" s="8"/>
      <c r="K39" s="8">
        <f t="shared" si="23"/>
        <v>1</v>
      </c>
      <c r="L39" s="8"/>
      <c r="M39" s="9">
        <v>1</v>
      </c>
      <c r="N39" s="9"/>
      <c r="O39" s="10"/>
      <c r="P39" s="10"/>
      <c r="Q39" s="10"/>
      <c r="R39" s="10"/>
      <c r="S39" s="11">
        <f t="shared" si="24"/>
        <v>364</v>
      </c>
      <c r="T39" s="12">
        <f t="shared" si="25"/>
        <v>364</v>
      </c>
      <c r="U39" s="12">
        <f t="shared" si="26"/>
        <v>0</v>
      </c>
      <c r="V39" s="12">
        <f t="shared" si="27"/>
        <v>0</v>
      </c>
      <c r="W39" s="11">
        <f t="shared" si="28"/>
        <v>0</v>
      </c>
      <c r="X39" s="11">
        <f t="shared" si="29"/>
        <v>0</v>
      </c>
      <c r="Y39" s="11">
        <f t="shared" si="30"/>
        <v>0</v>
      </c>
      <c r="Z39" s="11">
        <f t="shared" si="31"/>
        <v>0</v>
      </c>
      <c r="AA39" s="11">
        <f>AG39+AM39+AS148</f>
        <v>0</v>
      </c>
      <c r="AB39" s="11"/>
      <c r="AC39" s="11"/>
      <c r="AD39" s="11">
        <f t="shared" si="32"/>
        <v>0</v>
      </c>
      <c r="AE39" s="12"/>
      <c r="AF39" s="11"/>
      <c r="AG39" s="11">
        <f t="shared" si="33"/>
        <v>0</v>
      </c>
      <c r="AH39" s="12"/>
      <c r="AI39" s="12"/>
      <c r="AJ39" s="12">
        <f t="shared" si="34"/>
        <v>0</v>
      </c>
      <c r="AK39" s="12"/>
      <c r="AL39" s="12"/>
      <c r="AM39" s="12">
        <f t="shared" si="35"/>
        <v>0</v>
      </c>
      <c r="AN39" s="12"/>
      <c r="AO39" s="12"/>
      <c r="AP39" s="12">
        <f t="shared" si="36"/>
        <v>0</v>
      </c>
      <c r="AQ39" s="12"/>
      <c r="AR39" s="12"/>
      <c r="AS39" s="12">
        <f t="shared" si="37"/>
        <v>0</v>
      </c>
      <c r="AT39" s="12">
        <f t="shared" si="38"/>
        <v>364</v>
      </c>
      <c r="AU39" s="12">
        <f t="shared" si="39"/>
        <v>364</v>
      </c>
      <c r="AV39" s="12">
        <f t="shared" si="40"/>
        <v>0</v>
      </c>
      <c r="AW39" s="12"/>
      <c r="AX39" s="12">
        <v>364</v>
      </c>
      <c r="AY39" s="12">
        <v>364</v>
      </c>
      <c r="AZ39" s="12">
        <f t="shared" si="41"/>
        <v>0</v>
      </c>
      <c r="BA39" s="12"/>
      <c r="BB39" s="12"/>
      <c r="BC39" s="12">
        <f t="shared" si="42"/>
        <v>0</v>
      </c>
      <c r="BD39" s="12"/>
      <c r="BE39" s="13"/>
      <c r="BF39" s="13"/>
      <c r="BG39" s="13">
        <f t="shared" si="43"/>
        <v>0</v>
      </c>
      <c r="BH39" s="13"/>
      <c r="BI39" s="13"/>
      <c r="BJ39" s="13"/>
      <c r="BK39" s="13">
        <f t="shared" si="44"/>
        <v>0</v>
      </c>
      <c r="BL39" s="33">
        <f t="shared" si="45"/>
        <v>0</v>
      </c>
      <c r="BM39" s="34">
        <f t="shared" si="46"/>
        <v>0</v>
      </c>
      <c r="BN39" s="14"/>
      <c r="BO39" s="11"/>
      <c r="BP39" s="15"/>
      <c r="BQ39" s="15"/>
      <c r="BR39" s="15"/>
      <c r="BS39" s="15"/>
    </row>
    <row r="40" spans="1:71" s="4" customFormat="1" ht="18" customHeight="1" x14ac:dyDescent="0.2">
      <c r="A40" s="8" t="s">
        <v>206</v>
      </c>
      <c r="B40" s="9">
        <f t="shared" si="20"/>
        <v>1</v>
      </c>
      <c r="C40" s="9">
        <f t="shared" si="21"/>
        <v>0</v>
      </c>
      <c r="D40" s="9">
        <f t="shared" si="22"/>
        <v>0</v>
      </c>
      <c r="E40" s="8"/>
      <c r="F40" s="8"/>
      <c r="G40" s="8"/>
      <c r="H40" s="8"/>
      <c r="I40" s="8"/>
      <c r="J40" s="8"/>
      <c r="K40" s="8">
        <f t="shared" si="23"/>
        <v>1</v>
      </c>
      <c r="L40" s="8"/>
      <c r="M40" s="9">
        <v>1</v>
      </c>
      <c r="N40" s="9"/>
      <c r="O40" s="10"/>
      <c r="P40" s="10"/>
      <c r="Q40" s="10"/>
      <c r="R40" s="10"/>
      <c r="S40" s="11">
        <f t="shared" si="24"/>
        <v>85</v>
      </c>
      <c r="T40" s="12">
        <f t="shared" si="25"/>
        <v>85</v>
      </c>
      <c r="U40" s="12">
        <f t="shared" si="26"/>
        <v>0</v>
      </c>
      <c r="V40" s="12">
        <f t="shared" si="27"/>
        <v>0</v>
      </c>
      <c r="W40" s="11">
        <f t="shared" si="28"/>
        <v>0</v>
      </c>
      <c r="X40" s="11">
        <f t="shared" si="29"/>
        <v>0</v>
      </c>
      <c r="Y40" s="11">
        <f t="shared" si="30"/>
        <v>0</v>
      </c>
      <c r="Z40" s="11">
        <f t="shared" si="31"/>
        <v>0</v>
      </c>
      <c r="AA40" s="11">
        <f>AG40+AM40+AS149</f>
        <v>0</v>
      </c>
      <c r="AB40" s="11"/>
      <c r="AC40" s="11"/>
      <c r="AD40" s="11">
        <f t="shared" si="32"/>
        <v>0</v>
      </c>
      <c r="AE40" s="12"/>
      <c r="AF40" s="11"/>
      <c r="AG40" s="11">
        <f t="shared" si="33"/>
        <v>0</v>
      </c>
      <c r="AH40" s="12"/>
      <c r="AI40" s="12"/>
      <c r="AJ40" s="12">
        <f t="shared" si="34"/>
        <v>0</v>
      </c>
      <c r="AK40" s="12"/>
      <c r="AL40" s="12"/>
      <c r="AM40" s="12">
        <f t="shared" si="35"/>
        <v>0</v>
      </c>
      <c r="AN40" s="12"/>
      <c r="AO40" s="12"/>
      <c r="AP40" s="12">
        <f t="shared" si="36"/>
        <v>0</v>
      </c>
      <c r="AQ40" s="12"/>
      <c r="AR40" s="12"/>
      <c r="AS40" s="12">
        <f t="shared" si="37"/>
        <v>0</v>
      </c>
      <c r="AT40" s="12">
        <f t="shared" si="38"/>
        <v>85</v>
      </c>
      <c r="AU40" s="12">
        <f t="shared" si="39"/>
        <v>85</v>
      </c>
      <c r="AV40" s="12">
        <f t="shared" si="40"/>
        <v>0</v>
      </c>
      <c r="AW40" s="12"/>
      <c r="AX40" s="12">
        <v>85</v>
      </c>
      <c r="AY40" s="12">
        <v>85</v>
      </c>
      <c r="AZ40" s="12">
        <f t="shared" si="41"/>
        <v>0</v>
      </c>
      <c r="BA40" s="12"/>
      <c r="BB40" s="12"/>
      <c r="BC40" s="12">
        <f t="shared" si="42"/>
        <v>0</v>
      </c>
      <c r="BD40" s="12"/>
      <c r="BE40" s="13"/>
      <c r="BF40" s="13"/>
      <c r="BG40" s="13">
        <f t="shared" si="43"/>
        <v>0</v>
      </c>
      <c r="BH40" s="13"/>
      <c r="BI40" s="13"/>
      <c r="BJ40" s="13"/>
      <c r="BK40" s="13">
        <f t="shared" si="44"/>
        <v>0</v>
      </c>
      <c r="BL40" s="33">
        <f t="shared" si="45"/>
        <v>0</v>
      </c>
      <c r="BM40" s="34">
        <f t="shared" si="46"/>
        <v>0</v>
      </c>
      <c r="BN40" s="14"/>
      <c r="BO40" s="11"/>
      <c r="BP40" s="15"/>
      <c r="BQ40" s="15"/>
      <c r="BR40" s="15"/>
      <c r="BS40" s="15"/>
    </row>
    <row r="41" spans="1:71" s="4" customFormat="1" ht="18" customHeight="1" x14ac:dyDescent="0.2">
      <c r="A41" s="8" t="s">
        <v>207</v>
      </c>
      <c r="B41" s="9">
        <f t="shared" si="20"/>
        <v>1</v>
      </c>
      <c r="C41" s="9">
        <f t="shared" si="21"/>
        <v>0</v>
      </c>
      <c r="D41" s="9">
        <f t="shared" si="22"/>
        <v>0</v>
      </c>
      <c r="E41" s="8"/>
      <c r="F41" s="8"/>
      <c r="G41" s="8"/>
      <c r="H41" s="8"/>
      <c r="I41" s="8"/>
      <c r="J41" s="8"/>
      <c r="K41" s="8">
        <f t="shared" si="23"/>
        <v>1</v>
      </c>
      <c r="L41" s="8"/>
      <c r="M41" s="9">
        <v>1</v>
      </c>
      <c r="N41" s="9"/>
      <c r="O41" s="10"/>
      <c r="P41" s="10"/>
      <c r="Q41" s="10"/>
      <c r="R41" s="10"/>
      <c r="S41" s="11">
        <f t="shared" si="24"/>
        <v>15</v>
      </c>
      <c r="T41" s="12">
        <f t="shared" si="25"/>
        <v>15</v>
      </c>
      <c r="U41" s="12">
        <f t="shared" si="26"/>
        <v>0</v>
      </c>
      <c r="V41" s="12">
        <f t="shared" si="27"/>
        <v>0</v>
      </c>
      <c r="W41" s="11">
        <f t="shared" si="28"/>
        <v>0</v>
      </c>
      <c r="X41" s="11">
        <f t="shared" si="29"/>
        <v>0</v>
      </c>
      <c r="Y41" s="11">
        <f t="shared" si="30"/>
        <v>0</v>
      </c>
      <c r="Z41" s="11">
        <f t="shared" si="31"/>
        <v>0</v>
      </c>
      <c r="AA41" s="11">
        <f>AG41+AM41+AS150</f>
        <v>0</v>
      </c>
      <c r="AB41" s="11"/>
      <c r="AC41" s="11"/>
      <c r="AD41" s="11">
        <f t="shared" si="32"/>
        <v>0</v>
      </c>
      <c r="AE41" s="12"/>
      <c r="AF41" s="11"/>
      <c r="AG41" s="11">
        <f t="shared" si="33"/>
        <v>0</v>
      </c>
      <c r="AH41" s="12"/>
      <c r="AI41" s="12"/>
      <c r="AJ41" s="12">
        <f t="shared" si="34"/>
        <v>0</v>
      </c>
      <c r="AK41" s="12"/>
      <c r="AL41" s="12"/>
      <c r="AM41" s="12">
        <f t="shared" si="35"/>
        <v>0</v>
      </c>
      <c r="AN41" s="12"/>
      <c r="AO41" s="12"/>
      <c r="AP41" s="12">
        <f t="shared" si="36"/>
        <v>0</v>
      </c>
      <c r="AQ41" s="12"/>
      <c r="AR41" s="12"/>
      <c r="AS41" s="12">
        <f t="shared" si="37"/>
        <v>0</v>
      </c>
      <c r="AT41" s="12">
        <f t="shared" si="38"/>
        <v>15</v>
      </c>
      <c r="AU41" s="12">
        <f t="shared" si="39"/>
        <v>15</v>
      </c>
      <c r="AV41" s="12">
        <f t="shared" si="40"/>
        <v>0</v>
      </c>
      <c r="AW41" s="12"/>
      <c r="AX41" s="12">
        <v>15</v>
      </c>
      <c r="AY41" s="12">
        <v>15</v>
      </c>
      <c r="AZ41" s="12">
        <f t="shared" si="41"/>
        <v>0</v>
      </c>
      <c r="BA41" s="12"/>
      <c r="BB41" s="12"/>
      <c r="BC41" s="12">
        <f t="shared" si="42"/>
        <v>0</v>
      </c>
      <c r="BD41" s="12"/>
      <c r="BE41" s="13"/>
      <c r="BF41" s="13"/>
      <c r="BG41" s="13">
        <f t="shared" si="43"/>
        <v>0</v>
      </c>
      <c r="BH41" s="13"/>
      <c r="BI41" s="13"/>
      <c r="BJ41" s="13"/>
      <c r="BK41" s="13">
        <f t="shared" si="44"/>
        <v>0</v>
      </c>
      <c r="BL41" s="33">
        <f t="shared" si="45"/>
        <v>0</v>
      </c>
      <c r="BM41" s="34">
        <f t="shared" si="46"/>
        <v>0</v>
      </c>
      <c r="BN41" s="14"/>
      <c r="BO41" s="11"/>
      <c r="BP41" s="15"/>
      <c r="BQ41" s="15"/>
      <c r="BR41" s="15"/>
      <c r="BS41" s="15"/>
    </row>
    <row r="42" spans="1:71" s="4" customFormat="1" ht="18" customHeight="1" x14ac:dyDescent="0.2">
      <c r="A42" s="8" t="s">
        <v>208</v>
      </c>
      <c r="B42" s="9">
        <f t="shared" si="20"/>
        <v>1</v>
      </c>
      <c r="C42" s="9">
        <f t="shared" si="21"/>
        <v>0</v>
      </c>
      <c r="D42" s="9">
        <f t="shared" si="22"/>
        <v>0</v>
      </c>
      <c r="E42" s="8"/>
      <c r="F42" s="8"/>
      <c r="G42" s="8"/>
      <c r="H42" s="8"/>
      <c r="I42" s="8"/>
      <c r="J42" s="8"/>
      <c r="K42" s="8">
        <f t="shared" si="23"/>
        <v>1</v>
      </c>
      <c r="L42" s="8"/>
      <c r="M42" s="9"/>
      <c r="N42" s="9"/>
      <c r="O42" s="10"/>
      <c r="P42" s="10">
        <v>1</v>
      </c>
      <c r="Q42" s="10"/>
      <c r="R42" s="10"/>
      <c r="S42" s="11">
        <f t="shared" si="24"/>
        <v>6505.5096000000003</v>
      </c>
      <c r="T42" s="12">
        <f t="shared" si="25"/>
        <v>6310.3442999999997</v>
      </c>
      <c r="U42" s="12">
        <f t="shared" si="26"/>
        <v>195.16530000000057</v>
      </c>
      <c r="V42" s="12">
        <f t="shared" si="27"/>
        <v>0</v>
      </c>
      <c r="W42" s="11">
        <f t="shared" si="28"/>
        <v>0</v>
      </c>
      <c r="X42" s="11">
        <f t="shared" si="29"/>
        <v>0</v>
      </c>
      <c r="Y42" s="11">
        <f t="shared" si="30"/>
        <v>0</v>
      </c>
      <c r="Z42" s="11">
        <f t="shared" si="31"/>
        <v>0</v>
      </c>
      <c r="AA42" s="11">
        <f>AG42+AM42+AS149</f>
        <v>0</v>
      </c>
      <c r="AB42" s="11"/>
      <c r="AC42" s="11"/>
      <c r="AD42" s="11">
        <f t="shared" si="32"/>
        <v>0</v>
      </c>
      <c r="AE42" s="12"/>
      <c r="AF42" s="11"/>
      <c r="AG42" s="11">
        <f t="shared" si="33"/>
        <v>0</v>
      </c>
      <c r="AH42" s="12"/>
      <c r="AI42" s="12"/>
      <c r="AJ42" s="12">
        <f t="shared" si="34"/>
        <v>0</v>
      </c>
      <c r="AK42" s="12"/>
      <c r="AL42" s="12"/>
      <c r="AM42" s="12">
        <f t="shared" si="35"/>
        <v>0</v>
      </c>
      <c r="AN42" s="12"/>
      <c r="AO42" s="12"/>
      <c r="AP42" s="12">
        <f t="shared" si="36"/>
        <v>0</v>
      </c>
      <c r="AQ42" s="12"/>
      <c r="AR42" s="12"/>
      <c r="AS42" s="12">
        <f t="shared" si="37"/>
        <v>0</v>
      </c>
      <c r="AT42" s="12">
        <f t="shared" si="38"/>
        <v>6505.5096000000003</v>
      </c>
      <c r="AU42" s="12">
        <f t="shared" si="39"/>
        <v>6310.3442999999997</v>
      </c>
      <c r="AV42" s="12">
        <f t="shared" si="40"/>
        <v>195.16530000000057</v>
      </c>
      <c r="AW42" s="12"/>
      <c r="AX42" s="12"/>
      <c r="AY42" s="12"/>
      <c r="AZ42" s="12">
        <f t="shared" si="41"/>
        <v>0</v>
      </c>
      <c r="BA42" s="12"/>
      <c r="BB42" s="12"/>
      <c r="BC42" s="12">
        <f t="shared" si="42"/>
        <v>0</v>
      </c>
      <c r="BD42" s="12"/>
      <c r="BE42" s="13">
        <v>6505.5096000000003</v>
      </c>
      <c r="BF42" s="13">
        <v>6310.3442999999997</v>
      </c>
      <c r="BG42" s="13">
        <f t="shared" si="43"/>
        <v>195.16530000000057</v>
      </c>
      <c r="BH42" s="13"/>
      <c r="BI42" s="13"/>
      <c r="BJ42" s="13"/>
      <c r="BK42" s="13">
        <f t="shared" si="44"/>
        <v>0</v>
      </c>
      <c r="BL42" s="33">
        <f t="shared" si="45"/>
        <v>0</v>
      </c>
      <c r="BM42" s="34">
        <f t="shared" si="46"/>
        <v>0</v>
      </c>
      <c r="BN42" s="14"/>
      <c r="BO42" s="11"/>
      <c r="BP42" s="15"/>
      <c r="BQ42" s="15"/>
      <c r="BR42" s="15"/>
      <c r="BS42" s="15"/>
    </row>
    <row r="43" spans="1:71" s="4" customFormat="1" ht="18" customHeight="1" x14ac:dyDescent="0.2">
      <c r="A43" s="8" t="s">
        <v>209</v>
      </c>
      <c r="B43" s="9">
        <f>C43+K43</f>
        <v>1</v>
      </c>
      <c r="C43" s="9">
        <f>E43+G43+I43</f>
        <v>0</v>
      </c>
      <c r="D43" s="9">
        <f>F43+H43+J43</f>
        <v>0</v>
      </c>
      <c r="E43" s="8"/>
      <c r="F43" s="8"/>
      <c r="G43" s="8"/>
      <c r="H43" s="8"/>
      <c r="I43" s="8"/>
      <c r="J43" s="8"/>
      <c r="K43" s="8">
        <f>L43+M43+N43+O43+P43+Q43+R43</f>
        <v>1</v>
      </c>
      <c r="L43" s="8"/>
      <c r="M43" s="9">
        <v>1</v>
      </c>
      <c r="N43" s="9"/>
      <c r="O43" s="10"/>
      <c r="P43" s="10"/>
      <c r="Q43" s="10"/>
      <c r="R43" s="10"/>
      <c r="S43" s="11">
        <f t="shared" ref="S43:U44" si="47">V43+AT43</f>
        <v>38</v>
      </c>
      <c r="T43" s="12">
        <f t="shared" si="47"/>
        <v>38</v>
      </c>
      <c r="U43" s="12">
        <f t="shared" si="47"/>
        <v>0</v>
      </c>
      <c r="V43" s="12">
        <f t="shared" ref="V43:Z44" si="48">AB43+AH43+AN43</f>
        <v>0</v>
      </c>
      <c r="W43" s="11">
        <f t="shared" si="48"/>
        <v>0</v>
      </c>
      <c r="X43" s="11">
        <f t="shared" si="48"/>
        <v>0</v>
      </c>
      <c r="Y43" s="11">
        <f t="shared" si="48"/>
        <v>0</v>
      </c>
      <c r="Z43" s="11">
        <f t="shared" si="48"/>
        <v>0</v>
      </c>
      <c r="AA43" s="11">
        <f>AG43+AM43+AS148</f>
        <v>0</v>
      </c>
      <c r="AB43" s="11"/>
      <c r="AC43" s="11"/>
      <c r="AD43" s="11">
        <f>AB43-AC43</f>
        <v>0</v>
      </c>
      <c r="AE43" s="12"/>
      <c r="AF43" s="11"/>
      <c r="AG43" s="11">
        <f>AE43-AF43</f>
        <v>0</v>
      </c>
      <c r="AH43" s="12"/>
      <c r="AI43" s="12"/>
      <c r="AJ43" s="12">
        <f>AH43-AI43</f>
        <v>0</v>
      </c>
      <c r="AK43" s="12"/>
      <c r="AL43" s="12"/>
      <c r="AM43" s="12">
        <f>AK43-AL43</f>
        <v>0</v>
      </c>
      <c r="AN43" s="12"/>
      <c r="AO43" s="12"/>
      <c r="AP43" s="12">
        <f>AN43-AO43</f>
        <v>0</v>
      </c>
      <c r="AQ43" s="12"/>
      <c r="AR43" s="12"/>
      <c r="AS43" s="12">
        <f>AQ43-AR43</f>
        <v>0</v>
      </c>
      <c r="AT43" s="12">
        <f>AW43+AX43+BA43+BD43+BE43+BH43+BI43</f>
        <v>38</v>
      </c>
      <c r="AU43" s="12">
        <f>AW43+AY43+BB43+BD43+BF43+BH43+BJ43</f>
        <v>38</v>
      </c>
      <c r="AV43" s="12">
        <f>AZ43+BC43+BG43+BK43</f>
        <v>0</v>
      </c>
      <c r="AW43" s="12"/>
      <c r="AX43" s="12">
        <v>38</v>
      </c>
      <c r="AY43" s="12">
        <v>38</v>
      </c>
      <c r="AZ43" s="12">
        <f>AX43-AY43</f>
        <v>0</v>
      </c>
      <c r="BA43" s="12"/>
      <c r="BB43" s="12"/>
      <c r="BC43" s="12">
        <f>BA43-BB43</f>
        <v>0</v>
      </c>
      <c r="BD43" s="12"/>
      <c r="BE43" s="13"/>
      <c r="BF43" s="13"/>
      <c r="BG43" s="13">
        <f>BE43-BF43</f>
        <v>0</v>
      </c>
      <c r="BH43" s="13"/>
      <c r="BI43" s="13"/>
      <c r="BJ43" s="13"/>
      <c r="BK43" s="13">
        <f>BI43-BJ43</f>
        <v>0</v>
      </c>
      <c r="BL43" s="33">
        <f>BN43+BP43+BR43</f>
        <v>0</v>
      </c>
      <c r="BM43" s="34">
        <f>BO43+BQ43+BS43</f>
        <v>0</v>
      </c>
      <c r="BN43" s="14"/>
      <c r="BO43" s="11"/>
      <c r="BP43" s="15"/>
      <c r="BQ43" s="15"/>
      <c r="BR43" s="15"/>
      <c r="BS43" s="15"/>
    </row>
    <row r="44" spans="1:71" s="4" customFormat="1" ht="18" customHeight="1" x14ac:dyDescent="0.2">
      <c r="A44" s="8" t="s">
        <v>210</v>
      </c>
      <c r="B44" s="9">
        <f>C44+K44</f>
        <v>1</v>
      </c>
      <c r="C44" s="9">
        <f>E44+G44+I44</f>
        <v>0</v>
      </c>
      <c r="D44" s="9">
        <f>F44+H44+J44</f>
        <v>0</v>
      </c>
      <c r="E44" s="8"/>
      <c r="F44" s="8"/>
      <c r="G44" s="8"/>
      <c r="H44" s="8"/>
      <c r="I44" s="8"/>
      <c r="J44" s="8"/>
      <c r="K44" s="8">
        <f>L44+M44+N44+O44+P44+Q44+R44</f>
        <v>1</v>
      </c>
      <c r="L44" s="8"/>
      <c r="M44" s="9">
        <v>1</v>
      </c>
      <c r="N44" s="9"/>
      <c r="O44" s="10"/>
      <c r="P44" s="10"/>
      <c r="Q44" s="10"/>
      <c r="R44" s="10"/>
      <c r="S44" s="11">
        <f t="shared" si="47"/>
        <v>48.8</v>
      </c>
      <c r="T44" s="12">
        <f t="shared" si="47"/>
        <v>48.8</v>
      </c>
      <c r="U44" s="12">
        <f t="shared" si="47"/>
        <v>0</v>
      </c>
      <c r="V44" s="12">
        <f t="shared" si="48"/>
        <v>0</v>
      </c>
      <c r="W44" s="11">
        <f t="shared" si="48"/>
        <v>0</v>
      </c>
      <c r="X44" s="11">
        <f t="shared" si="48"/>
        <v>0</v>
      </c>
      <c r="Y44" s="11">
        <f t="shared" si="48"/>
        <v>0</v>
      </c>
      <c r="Z44" s="11">
        <f t="shared" si="48"/>
        <v>0</v>
      </c>
      <c r="AA44" s="11">
        <f>AG44+AM44+AS149</f>
        <v>0</v>
      </c>
      <c r="AB44" s="11"/>
      <c r="AC44" s="11"/>
      <c r="AD44" s="11">
        <f>AB44-AC44</f>
        <v>0</v>
      </c>
      <c r="AE44" s="12"/>
      <c r="AF44" s="11"/>
      <c r="AG44" s="11">
        <f>AE44-AF44</f>
        <v>0</v>
      </c>
      <c r="AH44" s="12"/>
      <c r="AI44" s="12"/>
      <c r="AJ44" s="12">
        <f>AH44-AI44</f>
        <v>0</v>
      </c>
      <c r="AK44" s="12"/>
      <c r="AL44" s="12"/>
      <c r="AM44" s="12">
        <f>AK44-AL44</f>
        <v>0</v>
      </c>
      <c r="AN44" s="12"/>
      <c r="AO44" s="12"/>
      <c r="AP44" s="12">
        <f>AN44-AO44</f>
        <v>0</v>
      </c>
      <c r="AQ44" s="12"/>
      <c r="AR44" s="12"/>
      <c r="AS44" s="12">
        <f>AQ44-AR44</f>
        <v>0</v>
      </c>
      <c r="AT44" s="12">
        <f>AW44+AX44+BA44+BD44+BE44+BH44+BI44</f>
        <v>48.8</v>
      </c>
      <c r="AU44" s="12">
        <f>AW44+AY44+BB44+BD44+BF44+BH44+BJ44</f>
        <v>48.8</v>
      </c>
      <c r="AV44" s="12">
        <f>AZ44+BC44+BG44+BK44</f>
        <v>0</v>
      </c>
      <c r="AW44" s="12"/>
      <c r="AX44" s="12">
        <v>48.8</v>
      </c>
      <c r="AY44" s="12">
        <v>48.8</v>
      </c>
      <c r="AZ44" s="12">
        <f>AX44-AY44</f>
        <v>0</v>
      </c>
      <c r="BA44" s="12"/>
      <c r="BB44" s="12"/>
      <c r="BC44" s="12">
        <f>BA44-BB44</f>
        <v>0</v>
      </c>
      <c r="BD44" s="12"/>
      <c r="BE44" s="13"/>
      <c r="BF44" s="13"/>
      <c r="BG44" s="13">
        <f>BE44-BF44</f>
        <v>0</v>
      </c>
      <c r="BH44" s="13"/>
      <c r="BI44" s="13"/>
      <c r="BJ44" s="13"/>
      <c r="BK44" s="13">
        <f>BI44-BJ44</f>
        <v>0</v>
      </c>
      <c r="BL44" s="33">
        <f>BN44+BP44+BR44</f>
        <v>0</v>
      </c>
      <c r="BM44" s="34">
        <f>BO44+BQ44+BS44</f>
        <v>0</v>
      </c>
      <c r="BN44" s="14"/>
      <c r="BO44" s="11"/>
      <c r="BP44" s="15"/>
      <c r="BQ44" s="15"/>
      <c r="BR44" s="15"/>
      <c r="BS44" s="15"/>
    </row>
    <row r="45" spans="1:71" s="4" customFormat="1" ht="18" customHeight="1" x14ac:dyDescent="0.2">
      <c r="A45" s="8" t="s">
        <v>211</v>
      </c>
      <c r="B45" s="9">
        <f t="shared" si="20"/>
        <v>1</v>
      </c>
      <c r="C45" s="9">
        <f t="shared" si="21"/>
        <v>0</v>
      </c>
      <c r="D45" s="9">
        <f t="shared" si="22"/>
        <v>0</v>
      </c>
      <c r="E45" s="8"/>
      <c r="F45" s="8"/>
      <c r="G45" s="8"/>
      <c r="H45" s="8"/>
      <c r="I45" s="8"/>
      <c r="J45" s="8"/>
      <c r="K45" s="8">
        <f t="shared" si="23"/>
        <v>1</v>
      </c>
      <c r="L45" s="8"/>
      <c r="M45" s="9">
        <v>1</v>
      </c>
      <c r="N45" s="9"/>
      <c r="O45" s="10"/>
      <c r="P45" s="10"/>
      <c r="Q45" s="10"/>
      <c r="R45" s="10"/>
      <c r="S45" s="11">
        <f t="shared" si="24"/>
        <v>46</v>
      </c>
      <c r="T45" s="12">
        <f t="shared" si="25"/>
        <v>46</v>
      </c>
      <c r="U45" s="12">
        <f t="shared" si="26"/>
        <v>0</v>
      </c>
      <c r="V45" s="12">
        <f t="shared" si="27"/>
        <v>0</v>
      </c>
      <c r="W45" s="11">
        <f t="shared" si="28"/>
        <v>0</v>
      </c>
      <c r="X45" s="11">
        <f t="shared" si="29"/>
        <v>0</v>
      </c>
      <c r="Y45" s="11">
        <f t="shared" si="30"/>
        <v>0</v>
      </c>
      <c r="Z45" s="11">
        <f t="shared" si="31"/>
        <v>0</v>
      </c>
      <c r="AA45" s="11">
        <f>AG45+AM45+AS150</f>
        <v>0</v>
      </c>
      <c r="AB45" s="11"/>
      <c r="AC45" s="11"/>
      <c r="AD45" s="11">
        <f t="shared" si="32"/>
        <v>0</v>
      </c>
      <c r="AE45" s="12"/>
      <c r="AF45" s="11"/>
      <c r="AG45" s="11">
        <f t="shared" si="33"/>
        <v>0</v>
      </c>
      <c r="AH45" s="12"/>
      <c r="AI45" s="12"/>
      <c r="AJ45" s="12">
        <f t="shared" si="34"/>
        <v>0</v>
      </c>
      <c r="AK45" s="12"/>
      <c r="AL45" s="12"/>
      <c r="AM45" s="12">
        <f t="shared" si="35"/>
        <v>0</v>
      </c>
      <c r="AN45" s="12"/>
      <c r="AO45" s="12"/>
      <c r="AP45" s="12">
        <f t="shared" si="36"/>
        <v>0</v>
      </c>
      <c r="AQ45" s="12"/>
      <c r="AR45" s="12"/>
      <c r="AS45" s="12">
        <f t="shared" si="37"/>
        <v>0</v>
      </c>
      <c r="AT45" s="12">
        <f t="shared" si="38"/>
        <v>46</v>
      </c>
      <c r="AU45" s="12">
        <f t="shared" si="39"/>
        <v>46</v>
      </c>
      <c r="AV45" s="12">
        <f t="shared" si="40"/>
        <v>0</v>
      </c>
      <c r="AW45" s="12"/>
      <c r="AX45" s="12">
        <v>46</v>
      </c>
      <c r="AY45" s="12">
        <v>46</v>
      </c>
      <c r="AZ45" s="12">
        <f t="shared" si="41"/>
        <v>0</v>
      </c>
      <c r="BA45" s="12"/>
      <c r="BB45" s="12"/>
      <c r="BC45" s="12">
        <f t="shared" si="42"/>
        <v>0</v>
      </c>
      <c r="BD45" s="12"/>
      <c r="BE45" s="13"/>
      <c r="BF45" s="13"/>
      <c r="BG45" s="13">
        <f t="shared" si="43"/>
        <v>0</v>
      </c>
      <c r="BH45" s="13"/>
      <c r="BI45" s="13"/>
      <c r="BJ45" s="13"/>
      <c r="BK45" s="13">
        <f t="shared" si="44"/>
        <v>0</v>
      </c>
      <c r="BL45" s="33">
        <f t="shared" si="45"/>
        <v>0</v>
      </c>
      <c r="BM45" s="34">
        <f t="shared" si="46"/>
        <v>0</v>
      </c>
      <c r="BN45" s="14"/>
      <c r="BO45" s="11"/>
      <c r="BP45" s="15"/>
      <c r="BQ45" s="15"/>
      <c r="BR45" s="15"/>
      <c r="BS45" s="15"/>
    </row>
    <row r="46" spans="1:71" s="4" customFormat="1" ht="18" customHeight="1" x14ac:dyDescent="0.2">
      <c r="A46" s="8" t="s">
        <v>212</v>
      </c>
      <c r="B46" s="9">
        <f t="shared" si="16"/>
        <v>1</v>
      </c>
      <c r="C46" s="9">
        <f t="shared" si="17"/>
        <v>0</v>
      </c>
      <c r="D46" s="9">
        <f t="shared" si="17"/>
        <v>0</v>
      </c>
      <c r="E46" s="8"/>
      <c r="F46" s="8"/>
      <c r="G46" s="8"/>
      <c r="H46" s="8"/>
      <c r="I46" s="8"/>
      <c r="J46" s="8"/>
      <c r="K46" s="8">
        <f t="shared" si="0"/>
        <v>1</v>
      </c>
      <c r="L46" s="8"/>
      <c r="M46" s="9">
        <v>1</v>
      </c>
      <c r="N46" s="9"/>
      <c r="O46" s="10"/>
      <c r="P46" s="10"/>
      <c r="Q46" s="10"/>
      <c r="R46" s="10"/>
      <c r="S46" s="11">
        <f t="shared" si="1"/>
        <v>211.79916</v>
      </c>
      <c r="T46" s="12">
        <f t="shared" si="1"/>
        <v>211.79916</v>
      </c>
      <c r="U46" s="12">
        <f t="shared" si="1"/>
        <v>0</v>
      </c>
      <c r="V46" s="12">
        <f t="shared" si="18"/>
        <v>0</v>
      </c>
      <c r="W46" s="11">
        <f t="shared" si="18"/>
        <v>0</v>
      </c>
      <c r="X46" s="11">
        <f t="shared" si="18"/>
        <v>0</v>
      </c>
      <c r="Y46" s="11">
        <f t="shared" si="18"/>
        <v>0</v>
      </c>
      <c r="Z46" s="11">
        <f t="shared" si="18"/>
        <v>0</v>
      </c>
      <c r="AA46" s="11">
        <f>AG46+AM46+AS151</f>
        <v>0</v>
      </c>
      <c r="AB46" s="11"/>
      <c r="AC46" s="11"/>
      <c r="AD46" s="11">
        <f t="shared" si="3"/>
        <v>0</v>
      </c>
      <c r="AE46" s="12"/>
      <c r="AF46" s="11"/>
      <c r="AG46" s="11">
        <f t="shared" si="4"/>
        <v>0</v>
      </c>
      <c r="AH46" s="12"/>
      <c r="AI46" s="12"/>
      <c r="AJ46" s="12">
        <f t="shared" si="5"/>
        <v>0</v>
      </c>
      <c r="AK46" s="12"/>
      <c r="AL46" s="12"/>
      <c r="AM46" s="12">
        <f t="shared" si="6"/>
        <v>0</v>
      </c>
      <c r="AN46" s="12"/>
      <c r="AO46" s="12"/>
      <c r="AP46" s="12">
        <f t="shared" si="7"/>
        <v>0</v>
      </c>
      <c r="AQ46" s="12"/>
      <c r="AR46" s="12"/>
      <c r="AS46" s="12">
        <f t="shared" si="8"/>
        <v>0</v>
      </c>
      <c r="AT46" s="12">
        <f t="shared" si="9"/>
        <v>211.79916</v>
      </c>
      <c r="AU46" s="12">
        <f t="shared" si="10"/>
        <v>211.79916</v>
      </c>
      <c r="AV46" s="12">
        <f t="shared" si="11"/>
        <v>0</v>
      </c>
      <c r="AW46" s="12"/>
      <c r="AX46" s="12">
        <v>211.79916</v>
      </c>
      <c r="AY46" s="12">
        <v>211.79916</v>
      </c>
      <c r="AZ46" s="12">
        <f t="shared" si="12"/>
        <v>0</v>
      </c>
      <c r="BA46" s="12"/>
      <c r="BB46" s="12"/>
      <c r="BC46" s="12">
        <f t="shared" si="13"/>
        <v>0</v>
      </c>
      <c r="BD46" s="12"/>
      <c r="BE46" s="13"/>
      <c r="BF46" s="13"/>
      <c r="BG46" s="13">
        <f t="shared" si="14"/>
        <v>0</v>
      </c>
      <c r="BH46" s="13"/>
      <c r="BI46" s="13"/>
      <c r="BJ46" s="13"/>
      <c r="BK46" s="13">
        <f t="shared" si="15"/>
        <v>0</v>
      </c>
      <c r="BL46" s="33">
        <f t="shared" si="19"/>
        <v>0</v>
      </c>
      <c r="BM46" s="34">
        <f t="shared" si="19"/>
        <v>0</v>
      </c>
      <c r="BN46" s="14"/>
      <c r="BO46" s="11"/>
      <c r="BP46" s="15"/>
      <c r="BQ46" s="15"/>
      <c r="BR46" s="15"/>
      <c r="BS46" s="15"/>
    </row>
    <row r="47" spans="1:71" s="4" customFormat="1" ht="18" customHeight="1" x14ac:dyDescent="0.2">
      <c r="A47" s="8" t="s">
        <v>213</v>
      </c>
      <c r="B47" s="9">
        <f>C47+K47</f>
        <v>1</v>
      </c>
      <c r="C47" s="9">
        <f t="shared" ref="C47:D51" si="49">E47+G47+I47</f>
        <v>0</v>
      </c>
      <c r="D47" s="9">
        <f t="shared" si="49"/>
        <v>0</v>
      </c>
      <c r="E47" s="8"/>
      <c r="F47" s="8"/>
      <c r="G47" s="8"/>
      <c r="H47" s="8"/>
      <c r="I47" s="8"/>
      <c r="J47" s="8"/>
      <c r="K47" s="8">
        <f>L47+M47+N47+O47+P47+Q47+R47</f>
        <v>1</v>
      </c>
      <c r="L47" s="8"/>
      <c r="M47" s="9">
        <v>1</v>
      </c>
      <c r="N47" s="9"/>
      <c r="O47" s="10"/>
      <c r="P47" s="10"/>
      <c r="Q47" s="10"/>
      <c r="R47" s="10"/>
      <c r="S47" s="11">
        <f t="shared" ref="S47:U51" si="50">V47+AT47</f>
        <v>44</v>
      </c>
      <c r="T47" s="12">
        <f t="shared" si="50"/>
        <v>44</v>
      </c>
      <c r="U47" s="12">
        <f t="shared" si="50"/>
        <v>0</v>
      </c>
      <c r="V47" s="12">
        <f t="shared" ref="V47:Z51" si="51">AB47+AH47+AN47</f>
        <v>0</v>
      </c>
      <c r="W47" s="11">
        <f t="shared" si="51"/>
        <v>0</v>
      </c>
      <c r="X47" s="11">
        <f t="shared" si="51"/>
        <v>0</v>
      </c>
      <c r="Y47" s="11">
        <f t="shared" si="51"/>
        <v>0</v>
      </c>
      <c r="Z47" s="11">
        <f t="shared" si="51"/>
        <v>0</v>
      </c>
      <c r="AA47" s="11">
        <f>AG47+AM47+AS150</f>
        <v>0</v>
      </c>
      <c r="AB47" s="11"/>
      <c r="AC47" s="11"/>
      <c r="AD47" s="11">
        <f>AB47-AC47</f>
        <v>0</v>
      </c>
      <c r="AE47" s="12"/>
      <c r="AF47" s="11"/>
      <c r="AG47" s="11">
        <f>AE47-AF47</f>
        <v>0</v>
      </c>
      <c r="AH47" s="12"/>
      <c r="AI47" s="12"/>
      <c r="AJ47" s="12">
        <f>AH47-AI47</f>
        <v>0</v>
      </c>
      <c r="AK47" s="12"/>
      <c r="AL47" s="12"/>
      <c r="AM47" s="12">
        <f>AK47-AL47</f>
        <v>0</v>
      </c>
      <c r="AN47" s="12"/>
      <c r="AO47" s="12"/>
      <c r="AP47" s="12">
        <f>AN47-AO47</f>
        <v>0</v>
      </c>
      <c r="AQ47" s="12"/>
      <c r="AR47" s="12"/>
      <c r="AS47" s="12">
        <f>AQ47-AR47</f>
        <v>0</v>
      </c>
      <c r="AT47" s="12">
        <f>AW47+AX47+BA47+BD47+BE47+BH47+BI47</f>
        <v>44</v>
      </c>
      <c r="AU47" s="12">
        <f>AW47+AY47+BB47+BD47+BF47+BH47+BJ47</f>
        <v>44</v>
      </c>
      <c r="AV47" s="12">
        <f>AZ47+BC47+BG47+BK47</f>
        <v>0</v>
      </c>
      <c r="AW47" s="12"/>
      <c r="AX47" s="12">
        <v>44</v>
      </c>
      <c r="AY47" s="12">
        <v>44</v>
      </c>
      <c r="AZ47" s="12">
        <f>AX47-AY47</f>
        <v>0</v>
      </c>
      <c r="BA47" s="12"/>
      <c r="BB47" s="12"/>
      <c r="BC47" s="12">
        <f>BA47-BB47</f>
        <v>0</v>
      </c>
      <c r="BD47" s="12"/>
      <c r="BE47" s="13"/>
      <c r="BF47" s="13"/>
      <c r="BG47" s="13">
        <f>BE47-BF47</f>
        <v>0</v>
      </c>
      <c r="BH47" s="13"/>
      <c r="BI47" s="13"/>
      <c r="BJ47" s="13"/>
      <c r="BK47" s="13">
        <f>BI47-BJ47</f>
        <v>0</v>
      </c>
      <c r="BL47" s="33">
        <f t="shared" ref="BL47:BM51" si="52">BN47+BP47+BR47</f>
        <v>0</v>
      </c>
      <c r="BM47" s="34">
        <f t="shared" si="52"/>
        <v>0</v>
      </c>
      <c r="BN47" s="14"/>
      <c r="BO47" s="11"/>
      <c r="BP47" s="15"/>
      <c r="BQ47" s="15"/>
      <c r="BR47" s="15"/>
      <c r="BS47" s="15"/>
    </row>
    <row r="48" spans="1:71" s="4" customFormat="1" ht="18" customHeight="1" x14ac:dyDescent="0.2">
      <c r="A48" s="8" t="s">
        <v>214</v>
      </c>
      <c r="B48" s="9">
        <f>C48+K48</f>
        <v>1</v>
      </c>
      <c r="C48" s="9">
        <f t="shared" si="49"/>
        <v>0</v>
      </c>
      <c r="D48" s="9">
        <f t="shared" si="49"/>
        <v>0</v>
      </c>
      <c r="E48" s="8"/>
      <c r="F48" s="8"/>
      <c r="G48" s="8"/>
      <c r="H48" s="8"/>
      <c r="I48" s="8"/>
      <c r="J48" s="8"/>
      <c r="K48" s="8">
        <f>L48+M48+N48+O48+P48+Q48+R48</f>
        <v>1</v>
      </c>
      <c r="L48" s="8"/>
      <c r="M48" s="9">
        <v>1</v>
      </c>
      <c r="N48" s="9"/>
      <c r="O48" s="10"/>
      <c r="P48" s="10"/>
      <c r="Q48" s="10"/>
      <c r="R48" s="10"/>
      <c r="S48" s="11">
        <f t="shared" si="50"/>
        <v>7</v>
      </c>
      <c r="T48" s="12">
        <f t="shared" si="50"/>
        <v>7</v>
      </c>
      <c r="U48" s="12">
        <f t="shared" si="50"/>
        <v>0</v>
      </c>
      <c r="V48" s="12">
        <f t="shared" si="51"/>
        <v>0</v>
      </c>
      <c r="W48" s="11">
        <f t="shared" si="51"/>
        <v>0</v>
      </c>
      <c r="X48" s="11">
        <f t="shared" si="51"/>
        <v>0</v>
      </c>
      <c r="Y48" s="11">
        <f t="shared" si="51"/>
        <v>0</v>
      </c>
      <c r="Z48" s="11">
        <f t="shared" si="51"/>
        <v>0</v>
      </c>
      <c r="AA48" s="11">
        <f>AG48+AM48+AS151</f>
        <v>0</v>
      </c>
      <c r="AB48" s="11"/>
      <c r="AC48" s="11"/>
      <c r="AD48" s="11">
        <f>AB48-AC48</f>
        <v>0</v>
      </c>
      <c r="AE48" s="12"/>
      <c r="AF48" s="11"/>
      <c r="AG48" s="11">
        <f>AE48-AF48</f>
        <v>0</v>
      </c>
      <c r="AH48" s="12"/>
      <c r="AI48" s="12"/>
      <c r="AJ48" s="12">
        <f>AH48-AI48</f>
        <v>0</v>
      </c>
      <c r="AK48" s="12"/>
      <c r="AL48" s="12"/>
      <c r="AM48" s="12">
        <f>AK48-AL48</f>
        <v>0</v>
      </c>
      <c r="AN48" s="12"/>
      <c r="AO48" s="12"/>
      <c r="AP48" s="12">
        <f>AN48-AO48</f>
        <v>0</v>
      </c>
      <c r="AQ48" s="12"/>
      <c r="AR48" s="12"/>
      <c r="AS48" s="12">
        <f>AQ48-AR48</f>
        <v>0</v>
      </c>
      <c r="AT48" s="12">
        <f>AW48+AX48+BA48+BD48+BE48+BH48+BI48</f>
        <v>7</v>
      </c>
      <c r="AU48" s="12">
        <f>AW48+AY48+BB48+BD48+BF48+BH48+BJ48</f>
        <v>7</v>
      </c>
      <c r="AV48" s="12">
        <f>AZ48+BC48+BG48+BK48</f>
        <v>0</v>
      </c>
      <c r="AW48" s="12"/>
      <c r="AX48" s="12">
        <v>7</v>
      </c>
      <c r="AY48" s="12">
        <v>7</v>
      </c>
      <c r="AZ48" s="12">
        <f>AX48-AY48</f>
        <v>0</v>
      </c>
      <c r="BA48" s="12"/>
      <c r="BB48" s="12"/>
      <c r="BC48" s="12">
        <f>BA48-BB48</f>
        <v>0</v>
      </c>
      <c r="BD48" s="12"/>
      <c r="BE48" s="13"/>
      <c r="BF48" s="13"/>
      <c r="BG48" s="13">
        <f>BE48-BF48</f>
        <v>0</v>
      </c>
      <c r="BH48" s="13"/>
      <c r="BI48" s="13"/>
      <c r="BJ48" s="13"/>
      <c r="BK48" s="13">
        <f>BI48-BJ48</f>
        <v>0</v>
      </c>
      <c r="BL48" s="33">
        <f t="shared" si="52"/>
        <v>0</v>
      </c>
      <c r="BM48" s="34">
        <f t="shared" si="52"/>
        <v>0</v>
      </c>
      <c r="BN48" s="14"/>
      <c r="BO48" s="11"/>
      <c r="BP48" s="15"/>
      <c r="BQ48" s="15"/>
      <c r="BR48" s="15"/>
      <c r="BS48" s="15"/>
    </row>
    <row r="49" spans="1:71" s="4" customFormat="1" ht="18" customHeight="1" x14ac:dyDescent="0.2">
      <c r="A49" s="8"/>
      <c r="B49" s="9">
        <f>C49+K49</f>
        <v>0</v>
      </c>
      <c r="C49" s="9">
        <f t="shared" si="49"/>
        <v>0</v>
      </c>
      <c r="D49" s="9">
        <f t="shared" si="49"/>
        <v>0</v>
      </c>
      <c r="E49" s="8"/>
      <c r="F49" s="8"/>
      <c r="G49" s="8"/>
      <c r="H49" s="8"/>
      <c r="I49" s="8"/>
      <c r="J49" s="8"/>
      <c r="K49" s="8">
        <f>L49+M49+N49+O49+P49+Q49+R49</f>
        <v>0</v>
      </c>
      <c r="L49" s="8"/>
      <c r="M49" s="9"/>
      <c r="N49" s="9"/>
      <c r="O49" s="10"/>
      <c r="P49" s="10"/>
      <c r="Q49" s="10"/>
      <c r="R49" s="10"/>
      <c r="S49" s="11">
        <f t="shared" si="50"/>
        <v>0</v>
      </c>
      <c r="T49" s="12">
        <f t="shared" si="50"/>
        <v>0</v>
      </c>
      <c r="U49" s="12">
        <f t="shared" si="50"/>
        <v>0</v>
      </c>
      <c r="V49" s="12">
        <f t="shared" si="51"/>
        <v>0</v>
      </c>
      <c r="W49" s="11">
        <f t="shared" si="51"/>
        <v>0</v>
      </c>
      <c r="X49" s="11">
        <f t="shared" si="51"/>
        <v>0</v>
      </c>
      <c r="Y49" s="11">
        <f t="shared" si="51"/>
        <v>0</v>
      </c>
      <c r="Z49" s="11">
        <f t="shared" si="51"/>
        <v>0</v>
      </c>
      <c r="AA49" s="11">
        <f>AG49+AM49+AS149</f>
        <v>0</v>
      </c>
      <c r="AB49" s="11"/>
      <c r="AC49" s="11"/>
      <c r="AD49" s="11">
        <f>AB49-AC49</f>
        <v>0</v>
      </c>
      <c r="AE49" s="12"/>
      <c r="AF49" s="11"/>
      <c r="AG49" s="11">
        <f>AE49-AF49</f>
        <v>0</v>
      </c>
      <c r="AH49" s="12"/>
      <c r="AI49" s="12"/>
      <c r="AJ49" s="12">
        <f>AH49-AI49</f>
        <v>0</v>
      </c>
      <c r="AK49" s="12"/>
      <c r="AL49" s="12"/>
      <c r="AM49" s="12">
        <f>AK49-AL49</f>
        <v>0</v>
      </c>
      <c r="AN49" s="12"/>
      <c r="AO49" s="12"/>
      <c r="AP49" s="12">
        <f>AN49-AO49</f>
        <v>0</v>
      </c>
      <c r="AQ49" s="12"/>
      <c r="AR49" s="12"/>
      <c r="AS49" s="12">
        <f>AQ49-AR49</f>
        <v>0</v>
      </c>
      <c r="AT49" s="12">
        <f>AW49+AX49+BA49+BD49+BE49+BH49+BI49</f>
        <v>0</v>
      </c>
      <c r="AU49" s="12">
        <f>AW49+AY49+BB49+BD49+BF49+BH49+BJ49</f>
        <v>0</v>
      </c>
      <c r="AV49" s="12">
        <f>AZ49+BC49+BG49+BK49</f>
        <v>0</v>
      </c>
      <c r="AW49" s="12"/>
      <c r="AX49" s="12"/>
      <c r="AY49" s="12"/>
      <c r="AZ49" s="12">
        <f>AX49-AY49</f>
        <v>0</v>
      </c>
      <c r="BA49" s="12"/>
      <c r="BB49" s="12"/>
      <c r="BC49" s="12">
        <f>BA49-BB49</f>
        <v>0</v>
      </c>
      <c r="BD49" s="12"/>
      <c r="BE49" s="13"/>
      <c r="BF49" s="13"/>
      <c r="BG49" s="13">
        <f>BE49-BF49</f>
        <v>0</v>
      </c>
      <c r="BH49" s="13"/>
      <c r="BI49" s="13"/>
      <c r="BJ49" s="13"/>
      <c r="BK49" s="13">
        <f>BI49-BJ49</f>
        <v>0</v>
      </c>
      <c r="BL49" s="33">
        <f t="shared" si="52"/>
        <v>0</v>
      </c>
      <c r="BM49" s="34">
        <f t="shared" si="52"/>
        <v>0</v>
      </c>
      <c r="BN49" s="14"/>
      <c r="BO49" s="11"/>
      <c r="BP49" s="15"/>
      <c r="BQ49" s="15"/>
      <c r="BR49" s="15"/>
      <c r="BS49" s="15"/>
    </row>
    <row r="50" spans="1:71" s="4" customFormat="1" ht="18" customHeight="1" x14ac:dyDescent="0.2">
      <c r="A50" s="8"/>
      <c r="B50" s="9">
        <f>C50+K50</f>
        <v>0</v>
      </c>
      <c r="C50" s="9">
        <f t="shared" si="49"/>
        <v>0</v>
      </c>
      <c r="D50" s="9">
        <f t="shared" si="49"/>
        <v>0</v>
      </c>
      <c r="E50" s="8"/>
      <c r="F50" s="8"/>
      <c r="G50" s="8"/>
      <c r="H50" s="8"/>
      <c r="I50" s="8"/>
      <c r="J50" s="8"/>
      <c r="K50" s="8">
        <f>L50+M50+N50+O50+P50+Q50+R50</f>
        <v>0</v>
      </c>
      <c r="L50" s="8"/>
      <c r="M50" s="9"/>
      <c r="N50" s="9"/>
      <c r="O50" s="10"/>
      <c r="P50" s="10"/>
      <c r="Q50" s="10"/>
      <c r="R50" s="10"/>
      <c r="S50" s="11">
        <f t="shared" si="50"/>
        <v>0</v>
      </c>
      <c r="T50" s="12">
        <f t="shared" si="50"/>
        <v>0</v>
      </c>
      <c r="U50" s="12">
        <f t="shared" si="50"/>
        <v>0</v>
      </c>
      <c r="V50" s="12">
        <f t="shared" si="51"/>
        <v>0</v>
      </c>
      <c r="W50" s="11">
        <f t="shared" si="51"/>
        <v>0</v>
      </c>
      <c r="X50" s="11">
        <f t="shared" si="51"/>
        <v>0</v>
      </c>
      <c r="Y50" s="11">
        <f t="shared" si="51"/>
        <v>0</v>
      </c>
      <c r="Z50" s="11">
        <f t="shared" si="51"/>
        <v>0</v>
      </c>
      <c r="AA50" s="11">
        <f>AG50+AM50+AS150</f>
        <v>0</v>
      </c>
      <c r="AB50" s="11"/>
      <c r="AC50" s="11"/>
      <c r="AD50" s="11">
        <f>AB50-AC50</f>
        <v>0</v>
      </c>
      <c r="AE50" s="12"/>
      <c r="AF50" s="11"/>
      <c r="AG50" s="11">
        <f>AE50-AF50</f>
        <v>0</v>
      </c>
      <c r="AH50" s="12"/>
      <c r="AI50" s="12"/>
      <c r="AJ50" s="12">
        <f>AH50-AI50</f>
        <v>0</v>
      </c>
      <c r="AK50" s="12"/>
      <c r="AL50" s="12"/>
      <c r="AM50" s="12">
        <f>AK50-AL50</f>
        <v>0</v>
      </c>
      <c r="AN50" s="12"/>
      <c r="AO50" s="12"/>
      <c r="AP50" s="12">
        <f>AN50-AO50</f>
        <v>0</v>
      </c>
      <c r="AQ50" s="12"/>
      <c r="AR50" s="12"/>
      <c r="AS50" s="12">
        <f>AQ50-AR50</f>
        <v>0</v>
      </c>
      <c r="AT50" s="12">
        <f>AW50+AX50+BA50+BD50+BE50+BH50+BI50</f>
        <v>0</v>
      </c>
      <c r="AU50" s="12">
        <f>AW50+AY50+BB50+BD50+BF50+BH50+BJ50</f>
        <v>0</v>
      </c>
      <c r="AV50" s="12">
        <f>AZ50+BC50+BG50+BK50</f>
        <v>0</v>
      </c>
      <c r="AW50" s="12"/>
      <c r="AX50" s="12"/>
      <c r="AY50" s="12"/>
      <c r="AZ50" s="12">
        <f>AX50-AY50</f>
        <v>0</v>
      </c>
      <c r="BA50" s="12"/>
      <c r="BB50" s="12"/>
      <c r="BC50" s="12">
        <f>BA50-BB50</f>
        <v>0</v>
      </c>
      <c r="BD50" s="12"/>
      <c r="BE50" s="13"/>
      <c r="BF50" s="13"/>
      <c r="BG50" s="13">
        <f>BE50-BF50</f>
        <v>0</v>
      </c>
      <c r="BH50" s="13"/>
      <c r="BI50" s="13"/>
      <c r="BJ50" s="13"/>
      <c r="BK50" s="13">
        <f>BI50-BJ50</f>
        <v>0</v>
      </c>
      <c r="BL50" s="33">
        <f t="shared" si="52"/>
        <v>0</v>
      </c>
      <c r="BM50" s="34">
        <f t="shared" si="52"/>
        <v>0</v>
      </c>
      <c r="BN50" s="14"/>
      <c r="BO50" s="11"/>
      <c r="BP50" s="15"/>
      <c r="BQ50" s="15"/>
      <c r="BR50" s="15"/>
      <c r="BS50" s="15"/>
    </row>
    <row r="51" spans="1:71" s="4" customFormat="1" ht="18" customHeight="1" x14ac:dyDescent="0.2">
      <c r="A51" s="8"/>
      <c r="B51" s="9">
        <f>C51+K51</f>
        <v>0</v>
      </c>
      <c r="C51" s="9">
        <f t="shared" si="49"/>
        <v>0</v>
      </c>
      <c r="D51" s="9">
        <f t="shared" si="49"/>
        <v>0</v>
      </c>
      <c r="E51" s="8"/>
      <c r="F51" s="8"/>
      <c r="G51" s="8"/>
      <c r="H51" s="8"/>
      <c r="I51" s="8"/>
      <c r="J51" s="8"/>
      <c r="K51" s="8">
        <f>L51+M51+N51+O51+P51+Q51+R51</f>
        <v>0</v>
      </c>
      <c r="L51" s="8"/>
      <c r="M51" s="9"/>
      <c r="N51" s="9"/>
      <c r="O51" s="10"/>
      <c r="P51" s="10"/>
      <c r="Q51" s="10"/>
      <c r="R51" s="10"/>
      <c r="S51" s="11">
        <f t="shared" si="50"/>
        <v>0</v>
      </c>
      <c r="T51" s="12">
        <f t="shared" si="50"/>
        <v>0</v>
      </c>
      <c r="U51" s="12">
        <f t="shared" si="50"/>
        <v>0</v>
      </c>
      <c r="V51" s="12">
        <f t="shared" si="51"/>
        <v>0</v>
      </c>
      <c r="W51" s="11">
        <f t="shared" si="51"/>
        <v>0</v>
      </c>
      <c r="X51" s="11">
        <f t="shared" si="51"/>
        <v>0</v>
      </c>
      <c r="Y51" s="11">
        <f t="shared" si="51"/>
        <v>0</v>
      </c>
      <c r="Z51" s="11">
        <f t="shared" si="51"/>
        <v>0</v>
      </c>
      <c r="AA51" s="11">
        <f>AG51+AM51+AS151</f>
        <v>0</v>
      </c>
      <c r="AB51" s="11"/>
      <c r="AC51" s="11"/>
      <c r="AD51" s="11">
        <f>AB51-AC51</f>
        <v>0</v>
      </c>
      <c r="AE51" s="12"/>
      <c r="AF51" s="11"/>
      <c r="AG51" s="11">
        <f>AE51-AF51</f>
        <v>0</v>
      </c>
      <c r="AH51" s="12"/>
      <c r="AI51" s="12"/>
      <c r="AJ51" s="12">
        <f>AH51-AI51</f>
        <v>0</v>
      </c>
      <c r="AK51" s="12"/>
      <c r="AL51" s="12"/>
      <c r="AM51" s="12">
        <f>AK51-AL51</f>
        <v>0</v>
      </c>
      <c r="AN51" s="12"/>
      <c r="AO51" s="12"/>
      <c r="AP51" s="12">
        <f>AN51-AO51</f>
        <v>0</v>
      </c>
      <c r="AQ51" s="12"/>
      <c r="AR51" s="12"/>
      <c r="AS51" s="12">
        <f>AQ51-AR51</f>
        <v>0</v>
      </c>
      <c r="AT51" s="12">
        <f>AW51+AX51+BA51+BD51+BE51+BH51+BI51</f>
        <v>0</v>
      </c>
      <c r="AU51" s="12">
        <f>AW51+AY51+BB51+BD51+BF51+BH51+BJ51</f>
        <v>0</v>
      </c>
      <c r="AV51" s="12">
        <f>AZ51+BC51+BG51+BK51</f>
        <v>0</v>
      </c>
      <c r="AW51" s="12"/>
      <c r="AX51" s="12"/>
      <c r="AY51" s="12"/>
      <c r="AZ51" s="12">
        <f>AX51-AY51</f>
        <v>0</v>
      </c>
      <c r="BA51" s="12"/>
      <c r="BB51" s="12"/>
      <c r="BC51" s="12">
        <f>BA51-BB51</f>
        <v>0</v>
      </c>
      <c r="BD51" s="12"/>
      <c r="BE51" s="13"/>
      <c r="BF51" s="13"/>
      <c r="BG51" s="13">
        <f>BE51-BF51</f>
        <v>0</v>
      </c>
      <c r="BH51" s="13"/>
      <c r="BI51" s="13"/>
      <c r="BJ51" s="13"/>
      <c r="BK51" s="13">
        <f>BI51-BJ51</f>
        <v>0</v>
      </c>
      <c r="BL51" s="33">
        <f t="shared" si="52"/>
        <v>0</v>
      </c>
      <c r="BM51" s="34">
        <f t="shared" si="52"/>
        <v>0</v>
      </c>
      <c r="BN51" s="14"/>
      <c r="BO51" s="11"/>
      <c r="BP51" s="15"/>
      <c r="BQ51" s="15"/>
      <c r="BR51" s="15"/>
      <c r="BS51" s="15"/>
    </row>
    <row r="52" spans="1:71" s="4" customFormat="1" ht="18" customHeight="1" x14ac:dyDescent="0.2">
      <c r="A52" s="8"/>
      <c r="B52" s="9">
        <f t="shared" si="16"/>
        <v>0</v>
      </c>
      <c r="C52" s="9">
        <f t="shared" si="17"/>
        <v>0</v>
      </c>
      <c r="D52" s="9">
        <f t="shared" si="17"/>
        <v>0</v>
      </c>
      <c r="E52" s="8"/>
      <c r="F52" s="8"/>
      <c r="G52" s="8"/>
      <c r="H52" s="8"/>
      <c r="I52" s="8"/>
      <c r="J52" s="8"/>
      <c r="K52" s="8">
        <f t="shared" si="0"/>
        <v>0</v>
      </c>
      <c r="L52" s="8"/>
      <c r="M52" s="9"/>
      <c r="N52" s="9"/>
      <c r="O52" s="10"/>
      <c r="P52" s="10"/>
      <c r="Q52" s="10"/>
      <c r="R52" s="10"/>
      <c r="S52" s="11">
        <f t="shared" si="1"/>
        <v>0</v>
      </c>
      <c r="T52" s="12">
        <f t="shared" si="1"/>
        <v>0</v>
      </c>
      <c r="U52" s="12">
        <f t="shared" si="1"/>
        <v>0</v>
      </c>
      <c r="V52" s="12">
        <f t="shared" si="18"/>
        <v>0</v>
      </c>
      <c r="W52" s="11">
        <f t="shared" si="18"/>
        <v>0</v>
      </c>
      <c r="X52" s="11">
        <f t="shared" si="18"/>
        <v>0</v>
      </c>
      <c r="Y52" s="11">
        <f t="shared" si="18"/>
        <v>0</v>
      </c>
      <c r="Z52" s="11">
        <f t="shared" si="18"/>
        <v>0</v>
      </c>
      <c r="AA52" s="11">
        <f>AG52+AM52+AS152</f>
        <v>0</v>
      </c>
      <c r="AB52" s="11"/>
      <c r="AC52" s="11"/>
      <c r="AD52" s="11">
        <f t="shared" si="3"/>
        <v>0</v>
      </c>
      <c r="AE52" s="12"/>
      <c r="AF52" s="11"/>
      <c r="AG52" s="11">
        <f t="shared" si="4"/>
        <v>0</v>
      </c>
      <c r="AH52" s="12"/>
      <c r="AI52" s="12"/>
      <c r="AJ52" s="12">
        <f t="shared" si="5"/>
        <v>0</v>
      </c>
      <c r="AK52" s="12"/>
      <c r="AL52" s="12"/>
      <c r="AM52" s="12">
        <f t="shared" si="6"/>
        <v>0</v>
      </c>
      <c r="AN52" s="12"/>
      <c r="AO52" s="12"/>
      <c r="AP52" s="12">
        <f t="shared" si="7"/>
        <v>0</v>
      </c>
      <c r="AQ52" s="12"/>
      <c r="AR52" s="12"/>
      <c r="AS52" s="12">
        <f t="shared" si="8"/>
        <v>0</v>
      </c>
      <c r="AT52" s="12">
        <f t="shared" si="9"/>
        <v>0</v>
      </c>
      <c r="AU52" s="12">
        <f t="shared" si="10"/>
        <v>0</v>
      </c>
      <c r="AV52" s="12">
        <f t="shared" si="11"/>
        <v>0</v>
      </c>
      <c r="AW52" s="12"/>
      <c r="AX52" s="12"/>
      <c r="AY52" s="12"/>
      <c r="AZ52" s="12">
        <f t="shared" si="12"/>
        <v>0</v>
      </c>
      <c r="BA52" s="12"/>
      <c r="BB52" s="12"/>
      <c r="BC52" s="12">
        <f t="shared" si="13"/>
        <v>0</v>
      </c>
      <c r="BD52" s="12"/>
      <c r="BE52" s="13"/>
      <c r="BF52" s="13"/>
      <c r="BG52" s="13">
        <f t="shared" si="14"/>
        <v>0</v>
      </c>
      <c r="BH52" s="13"/>
      <c r="BI52" s="13"/>
      <c r="BJ52" s="13"/>
      <c r="BK52" s="13">
        <f t="shared" si="15"/>
        <v>0</v>
      </c>
      <c r="BL52" s="33">
        <f t="shared" si="19"/>
        <v>0</v>
      </c>
      <c r="BM52" s="34">
        <f t="shared" si="19"/>
        <v>0</v>
      </c>
      <c r="BN52" s="14"/>
      <c r="BO52" s="11"/>
      <c r="BP52" s="15"/>
      <c r="BQ52" s="15"/>
      <c r="BR52" s="15"/>
      <c r="BS52" s="15"/>
    </row>
    <row r="53" spans="1:71" s="20" customFormat="1" ht="19.5" customHeight="1" x14ac:dyDescent="0.2">
      <c r="A53" s="16" t="s">
        <v>49</v>
      </c>
      <c r="B53" s="17">
        <f t="shared" ref="B53:BM53" si="53">SUM(B11:B52)</f>
        <v>37</v>
      </c>
      <c r="C53" s="17">
        <f t="shared" si="53"/>
        <v>3</v>
      </c>
      <c r="D53" s="17">
        <f t="shared" si="53"/>
        <v>0</v>
      </c>
      <c r="E53" s="17">
        <f t="shared" si="53"/>
        <v>0</v>
      </c>
      <c r="F53" s="17">
        <f t="shared" si="53"/>
        <v>0</v>
      </c>
      <c r="G53" s="17">
        <f t="shared" si="53"/>
        <v>3</v>
      </c>
      <c r="H53" s="17">
        <f t="shared" si="53"/>
        <v>0</v>
      </c>
      <c r="I53" s="17">
        <f t="shared" si="53"/>
        <v>0</v>
      </c>
      <c r="J53" s="17">
        <f t="shared" si="53"/>
        <v>0</v>
      </c>
      <c r="K53" s="17">
        <f t="shared" si="53"/>
        <v>34</v>
      </c>
      <c r="L53" s="17">
        <f t="shared" si="53"/>
        <v>2</v>
      </c>
      <c r="M53" s="17">
        <f t="shared" si="53"/>
        <v>31</v>
      </c>
      <c r="N53" s="17">
        <f t="shared" si="53"/>
        <v>0</v>
      </c>
      <c r="O53" s="17">
        <f t="shared" si="53"/>
        <v>0</v>
      </c>
      <c r="P53" s="17">
        <f t="shared" si="53"/>
        <v>2</v>
      </c>
      <c r="Q53" s="17">
        <f t="shared" si="53"/>
        <v>0</v>
      </c>
      <c r="R53" s="17">
        <f t="shared" si="53"/>
        <v>0</v>
      </c>
      <c r="S53" s="18">
        <f t="shared" si="53"/>
        <v>12953.58979</v>
      </c>
      <c r="T53" s="18">
        <f t="shared" si="53"/>
        <v>12595.079189999999</v>
      </c>
      <c r="U53" s="18">
        <f t="shared" si="53"/>
        <v>358.51060000000064</v>
      </c>
      <c r="V53" s="18">
        <f t="shared" si="53"/>
        <v>2071.2701299999999</v>
      </c>
      <c r="W53" s="18">
        <f t="shared" si="53"/>
        <v>1907.9248300000002</v>
      </c>
      <c r="X53" s="18">
        <f t="shared" si="53"/>
        <v>163.34530000000007</v>
      </c>
      <c r="Y53" s="18">
        <f t="shared" si="53"/>
        <v>0</v>
      </c>
      <c r="Z53" s="18">
        <f t="shared" si="53"/>
        <v>0</v>
      </c>
      <c r="AA53" s="18">
        <f t="shared" si="53"/>
        <v>0</v>
      </c>
      <c r="AB53" s="18">
        <f t="shared" si="53"/>
        <v>0</v>
      </c>
      <c r="AC53" s="18">
        <f t="shared" si="53"/>
        <v>0</v>
      </c>
      <c r="AD53" s="18">
        <f t="shared" si="53"/>
        <v>0</v>
      </c>
      <c r="AE53" s="18">
        <f t="shared" si="53"/>
        <v>0</v>
      </c>
      <c r="AF53" s="18">
        <f t="shared" si="53"/>
        <v>0</v>
      </c>
      <c r="AG53" s="18">
        <f t="shared" si="53"/>
        <v>0</v>
      </c>
      <c r="AH53" s="18">
        <f t="shared" si="53"/>
        <v>2071.2701299999999</v>
      </c>
      <c r="AI53" s="18">
        <f t="shared" si="53"/>
        <v>1907.9248300000002</v>
      </c>
      <c r="AJ53" s="18">
        <f t="shared" si="53"/>
        <v>163.34530000000007</v>
      </c>
      <c r="AK53" s="18">
        <f t="shared" si="53"/>
        <v>0</v>
      </c>
      <c r="AL53" s="18">
        <f t="shared" si="53"/>
        <v>0</v>
      </c>
      <c r="AM53" s="18">
        <f t="shared" si="53"/>
        <v>0</v>
      </c>
      <c r="AN53" s="18">
        <f t="shared" si="53"/>
        <v>0</v>
      </c>
      <c r="AO53" s="18">
        <f t="shared" si="53"/>
        <v>0</v>
      </c>
      <c r="AP53" s="18">
        <f t="shared" si="53"/>
        <v>0</v>
      </c>
      <c r="AQ53" s="18">
        <f t="shared" si="53"/>
        <v>0</v>
      </c>
      <c r="AR53" s="18">
        <f t="shared" si="53"/>
        <v>0</v>
      </c>
      <c r="AS53" s="18">
        <f t="shared" si="53"/>
        <v>0</v>
      </c>
      <c r="AT53" s="18">
        <f t="shared" si="53"/>
        <v>11408.265659999999</v>
      </c>
      <c r="AU53" s="18">
        <f t="shared" si="53"/>
        <v>11213.100359999999</v>
      </c>
      <c r="AV53" s="18">
        <f t="shared" si="53"/>
        <v>195.16530000000057</v>
      </c>
      <c r="AW53" s="18">
        <f t="shared" si="53"/>
        <v>66.040469999999999</v>
      </c>
      <c r="AX53" s="18">
        <f t="shared" si="53"/>
        <v>2836.7155900000002</v>
      </c>
      <c r="AY53" s="18">
        <f t="shared" si="53"/>
        <v>2836.7155900000002</v>
      </c>
      <c r="AZ53" s="18">
        <f t="shared" si="53"/>
        <v>0</v>
      </c>
      <c r="BA53" s="18">
        <f t="shared" si="53"/>
        <v>0</v>
      </c>
      <c r="BB53" s="18">
        <f t="shared" si="53"/>
        <v>0</v>
      </c>
      <c r="BC53" s="18">
        <f t="shared" si="53"/>
        <v>0</v>
      </c>
      <c r="BD53" s="18">
        <f t="shared" si="53"/>
        <v>0</v>
      </c>
      <c r="BE53" s="18">
        <f t="shared" si="53"/>
        <v>8505.5096000000012</v>
      </c>
      <c r="BF53" s="18">
        <f t="shared" si="53"/>
        <v>8310.3443000000007</v>
      </c>
      <c r="BG53" s="18">
        <f t="shared" si="53"/>
        <v>195.16530000000057</v>
      </c>
      <c r="BH53" s="18">
        <f t="shared" si="53"/>
        <v>0</v>
      </c>
      <c r="BI53" s="18">
        <f t="shared" si="53"/>
        <v>0</v>
      </c>
      <c r="BJ53" s="18">
        <f t="shared" si="53"/>
        <v>0</v>
      </c>
      <c r="BK53" s="18">
        <f t="shared" si="53"/>
        <v>0</v>
      </c>
      <c r="BL53" s="19">
        <f t="shared" si="53"/>
        <v>7</v>
      </c>
      <c r="BM53" s="19">
        <f t="shared" si="53"/>
        <v>7</v>
      </c>
      <c r="BN53" s="17">
        <f t="shared" ref="BN53:BS53" si="54">SUM(BN11:BN52)</f>
        <v>0</v>
      </c>
      <c r="BO53" s="17">
        <f t="shared" si="54"/>
        <v>0</v>
      </c>
      <c r="BP53" s="17">
        <f t="shared" si="54"/>
        <v>7</v>
      </c>
      <c r="BQ53" s="17">
        <f t="shared" si="54"/>
        <v>7</v>
      </c>
      <c r="BR53" s="17">
        <f t="shared" si="54"/>
        <v>0</v>
      </c>
      <c r="BS53" s="17">
        <f t="shared" si="54"/>
        <v>0</v>
      </c>
    </row>
    <row r="54" spans="1:71" s="4" customFormat="1" x14ac:dyDescent="0.2">
      <c r="A54" s="21"/>
      <c r="B54" s="22"/>
      <c r="C54" s="22"/>
      <c r="D54" s="22"/>
      <c r="E54" s="23"/>
      <c r="F54" s="23"/>
      <c r="G54" s="23"/>
      <c r="H54" s="11"/>
      <c r="I54" s="11"/>
      <c r="J54" s="11"/>
      <c r="K54" s="24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  <c r="BM54" s="26"/>
      <c r="BN54" s="25"/>
      <c r="BO54" s="25"/>
      <c r="BP54" s="25"/>
      <c r="BQ54" s="25"/>
    </row>
    <row r="55" spans="1:71" s="4" customFormat="1" x14ac:dyDescent="0.2">
      <c r="A55" s="27"/>
      <c r="B55" s="27"/>
      <c r="C55" s="27"/>
      <c r="D55" s="27"/>
      <c r="E55" s="27"/>
      <c r="F55" s="2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BE55" s="30"/>
    </row>
    <row r="56" spans="1:71" s="3" customFormat="1" x14ac:dyDescent="0.2">
      <c r="A56" s="27"/>
      <c r="B56" s="27"/>
      <c r="C56" s="27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71" s="3" customFormat="1" x14ac:dyDescent="0.2">
      <c r="A57" s="27"/>
      <c r="B57" s="27"/>
      <c r="C57" s="27"/>
      <c r="D57" s="27"/>
      <c r="E57" s="27"/>
      <c r="F57" s="27"/>
      <c r="G57" s="2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71" s="3" customFormat="1" x14ac:dyDescent="0.2">
      <c r="A58" s="27"/>
      <c r="B58" s="27"/>
      <c r="C58" s="27"/>
      <c r="D58" s="27"/>
      <c r="E58" s="27"/>
      <c r="F58" s="27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9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71" s="3" customFormat="1" x14ac:dyDescent="0.2">
      <c r="A59" s="27"/>
      <c r="B59" s="27"/>
      <c r="C59" s="27"/>
      <c r="D59" s="27"/>
      <c r="E59" s="27"/>
      <c r="F59" s="27"/>
      <c r="G59" s="2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9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71" s="3" customForma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</row>
    <row r="61" spans="1:71" s="3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</row>
    <row r="62" spans="1:71" s="3" customForma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</row>
    <row r="63" spans="1:71" s="3" customForma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</row>
    <row r="64" spans="1:71" s="3" customForma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</row>
    <row r="65" spans="1:69" s="3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</row>
    <row r="66" spans="1:69" s="3" customForma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spans="1:69" s="3" customForma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</row>
    <row r="68" spans="1:69" s="3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</row>
    <row r="69" spans="1:69" s="3" customForma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</row>
    <row r="70" spans="1:69" x14ac:dyDescent="0.2">
      <c r="A70" s="2"/>
      <c r="B70" s="2"/>
      <c r="C70" s="2"/>
      <c r="D70" s="2"/>
      <c r="E70" s="2"/>
      <c r="F70" s="2"/>
      <c r="G70" s="2"/>
      <c r="AQ70" s="2"/>
      <c r="AR70" s="2"/>
      <c r="AS70" s="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x14ac:dyDescent="0.2">
      <c r="A71" s="2"/>
      <c r="B71" s="2"/>
      <c r="C71" s="2"/>
      <c r="D71" s="2"/>
      <c r="E71" s="2"/>
      <c r="F71" s="2"/>
      <c r="G71" s="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69" x14ac:dyDescent="0.2">
      <c r="A72" s="2"/>
      <c r="B72" s="2"/>
      <c r="C72" s="2"/>
      <c r="D72" s="2"/>
      <c r="E72" s="2"/>
      <c r="F72" s="2"/>
      <c r="G72" s="2"/>
      <c r="AQ72" s="2"/>
      <c r="AR72" s="2"/>
      <c r="AS72" s="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1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1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1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1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1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  <row r="124" spans="57:69" x14ac:dyDescent="0.2"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</row>
    <row r="125" spans="57:69" x14ac:dyDescent="0.2"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</row>
    <row r="126" spans="57:69" x14ac:dyDescent="0.2"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</row>
    <row r="127" spans="57:69" x14ac:dyDescent="0.2"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</row>
    <row r="128" spans="57:69" x14ac:dyDescent="0.2"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</row>
    <row r="129" spans="57:69" x14ac:dyDescent="0.2"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</row>
    <row r="130" spans="57:69" x14ac:dyDescent="0.2"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</row>
    <row r="131" spans="57:69" x14ac:dyDescent="0.2"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</row>
    <row r="132" spans="57:69" x14ac:dyDescent="0.2"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</row>
    <row r="133" spans="57:69" x14ac:dyDescent="0.2"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</row>
    <row r="134" spans="57:69" x14ac:dyDescent="0.2"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</row>
    <row r="135" spans="57:69" x14ac:dyDescent="0.2"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</row>
    <row r="136" spans="57:69" x14ac:dyDescent="0.2"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</row>
    <row r="137" spans="57:69" x14ac:dyDescent="0.2"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</row>
    <row r="138" spans="57:69" x14ac:dyDescent="0.2"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</row>
    <row r="139" spans="57:69" x14ac:dyDescent="0.2"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</row>
    <row r="140" spans="57:69" x14ac:dyDescent="0.2"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</row>
    <row r="141" spans="57:69" x14ac:dyDescent="0.2"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</row>
    <row r="142" spans="57:69" x14ac:dyDescent="0.2"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</row>
    <row r="143" spans="57:69" x14ac:dyDescent="0.2"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BQ23" sqref="BQ23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hidden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48" width="12.28515625" style="1" hidden="1" customWidth="1"/>
    <col min="49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hidden="1" customWidth="1"/>
    <col min="67" max="67" width="0" style="1" hidden="1" customWidth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215</v>
      </c>
      <c r="B11" s="9">
        <f>C11+K11</f>
        <v>1</v>
      </c>
      <c r="C11" s="9">
        <f>E11+G11+I11</f>
        <v>1</v>
      </c>
      <c r="D11" s="9">
        <f>F11+H11+J11</f>
        <v>0</v>
      </c>
      <c r="E11" s="8"/>
      <c r="F11" s="8"/>
      <c r="G11" s="8">
        <v>1</v>
      </c>
      <c r="H11" s="8"/>
      <c r="I11" s="8"/>
      <c r="J11" s="8"/>
      <c r="K11" s="8">
        <f t="shared" ref="K11:K32" si="0">L11+M11+N11+O11+P11+Q11+R11</f>
        <v>0</v>
      </c>
      <c r="L11" s="8"/>
      <c r="M11" s="9"/>
      <c r="N11" s="9"/>
      <c r="O11" s="10"/>
      <c r="P11" s="10"/>
      <c r="Q11" s="10"/>
      <c r="R11" s="10"/>
      <c r="S11" s="11">
        <f t="shared" ref="S11:U32" si="1">V11+AT11</f>
        <v>855.6</v>
      </c>
      <c r="T11" s="12">
        <f t="shared" si="1"/>
        <v>780.6</v>
      </c>
      <c r="U11" s="12">
        <f t="shared" si="1"/>
        <v>75</v>
      </c>
      <c r="V11" s="12">
        <f>AB11+AH11+AN11</f>
        <v>465</v>
      </c>
      <c r="W11" s="11">
        <f>AC11+AI11+AO11</f>
        <v>390</v>
      </c>
      <c r="X11" s="11">
        <f>AD11+AJ11+AP11</f>
        <v>75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>
        <v>465</v>
      </c>
      <c r="AI11" s="12">
        <v>390</v>
      </c>
      <c r="AJ11" s="12">
        <f t="shared" ref="AJ11:AJ32" si="4">AH11-AI11</f>
        <v>75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390.6</v>
      </c>
      <c r="AU11" s="12">
        <f t="shared" ref="AU11:AU32" si="9">AW11+AY11+BB11+BD11+BF11+BH11+BJ11</f>
        <v>390.6</v>
      </c>
      <c r="AV11" s="12">
        <f t="shared" ref="AV11:AV32" si="10">AZ11+BC11+BG11+BK11</f>
        <v>0</v>
      </c>
      <c r="AW11" s="12"/>
      <c r="AX11" s="12">
        <v>390.6</v>
      </c>
      <c r="AY11" s="12">
        <v>390.6</v>
      </c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2</v>
      </c>
      <c r="BM11" s="34">
        <f>BO11+BQ11+BS11</f>
        <v>2</v>
      </c>
      <c r="BN11" s="14"/>
      <c r="BO11" s="11"/>
      <c r="BP11" s="15">
        <v>2</v>
      </c>
      <c r="BQ11" s="15">
        <v>2</v>
      </c>
      <c r="BR11" s="15"/>
      <c r="BS11" s="15"/>
    </row>
    <row r="12" spans="1:71" s="4" customFormat="1" ht="24.75" customHeight="1" x14ac:dyDescent="0.2">
      <c r="A12" s="8" t="s">
        <v>216</v>
      </c>
      <c r="B12" s="9">
        <f t="shared" ref="B12:B32" si="15">C12+K12</f>
        <v>1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/>
      <c r="N12" s="9"/>
      <c r="O12" s="10"/>
      <c r="P12" s="10">
        <v>1</v>
      </c>
      <c r="Q12" s="10"/>
      <c r="R12" s="10"/>
      <c r="S12" s="11">
        <f t="shared" si="1"/>
        <v>385</v>
      </c>
      <c r="T12" s="12">
        <f t="shared" si="1"/>
        <v>385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385</v>
      </c>
      <c r="AU12" s="12">
        <f t="shared" si="9"/>
        <v>385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/>
      <c r="BB12" s="12"/>
      <c r="BC12" s="12">
        <f t="shared" si="12"/>
        <v>0</v>
      </c>
      <c r="BD12" s="12"/>
      <c r="BE12" s="13">
        <v>385</v>
      </c>
      <c r="BF12" s="13">
        <v>385</v>
      </c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217</v>
      </c>
      <c r="B13" s="9">
        <f t="shared" si="15"/>
        <v>1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1"/>
        <v>18</v>
      </c>
      <c r="T13" s="12">
        <f t="shared" si="1"/>
        <v>18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18</v>
      </c>
      <c r="AU13" s="12">
        <f t="shared" si="9"/>
        <v>18</v>
      </c>
      <c r="AV13" s="12">
        <f t="shared" si="10"/>
        <v>0</v>
      </c>
      <c r="AW13" s="12"/>
      <c r="AX13" s="12">
        <v>18</v>
      </c>
      <c r="AY13" s="12">
        <v>18</v>
      </c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218</v>
      </c>
      <c r="B14" s="9">
        <f t="shared" si="15"/>
        <v>1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71.284800000000004</v>
      </c>
      <c r="T14" s="12">
        <f t="shared" si="1"/>
        <v>71.284800000000004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71.284800000000004</v>
      </c>
      <c r="AU14" s="12">
        <f t="shared" si="9"/>
        <v>71.284800000000004</v>
      </c>
      <c r="AV14" s="12">
        <f t="shared" si="10"/>
        <v>0</v>
      </c>
      <c r="AW14" s="12"/>
      <c r="AX14" s="12">
        <v>71.284800000000004</v>
      </c>
      <c r="AY14" s="12">
        <v>71.284800000000004</v>
      </c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219</v>
      </c>
      <c r="B15" s="9">
        <f t="shared" si="15"/>
        <v>0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0</v>
      </c>
      <c r="L15" s="8"/>
      <c r="M15" s="9"/>
      <c r="N15" s="9"/>
      <c r="O15" s="10"/>
      <c r="P15" s="10"/>
      <c r="Q15" s="10"/>
      <c r="R15" s="10"/>
      <c r="S15" s="11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0</v>
      </c>
      <c r="AU15" s="12">
        <f t="shared" si="9"/>
        <v>0</v>
      </c>
      <c r="AV15" s="12">
        <f t="shared" si="10"/>
        <v>0</v>
      </c>
      <c r="AW15" s="12"/>
      <c r="AX15" s="12"/>
      <c r="AY15" s="12"/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18" customHeight="1" x14ac:dyDescent="0.2">
      <c r="A16" s="8" t="s">
        <v>219</v>
      </c>
      <c r="B16" s="9">
        <f t="shared" si="15"/>
        <v>1</v>
      </c>
      <c r="C16" s="9">
        <f t="shared" si="16"/>
        <v>1</v>
      </c>
      <c r="D16" s="9">
        <f t="shared" si="16"/>
        <v>0</v>
      </c>
      <c r="E16" s="8"/>
      <c r="F16" s="8"/>
      <c r="G16" s="8">
        <v>1</v>
      </c>
      <c r="H16" s="8"/>
      <c r="I16" s="8"/>
      <c r="J16" s="8"/>
      <c r="K16" s="8">
        <f t="shared" si="0"/>
        <v>0</v>
      </c>
      <c r="L16" s="8"/>
      <c r="M16" s="9"/>
      <c r="N16" s="9"/>
      <c r="O16" s="10"/>
      <c r="P16" s="10"/>
      <c r="Q16" s="10"/>
      <c r="R16" s="10"/>
      <c r="S16" s="11">
        <f t="shared" si="1"/>
        <v>10397.43</v>
      </c>
      <c r="T16" s="12">
        <f t="shared" si="1"/>
        <v>8681.8540499999999</v>
      </c>
      <c r="U16" s="12">
        <f t="shared" si="1"/>
        <v>1715.5759500000004</v>
      </c>
      <c r="V16" s="12">
        <f t="shared" si="17"/>
        <v>10397.43</v>
      </c>
      <c r="W16" s="11">
        <f t="shared" si="17"/>
        <v>8681.8540499999999</v>
      </c>
      <c r="X16" s="11">
        <f t="shared" si="17"/>
        <v>1715.5759500000004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>
        <v>10397.43</v>
      </c>
      <c r="AI16" s="12">
        <v>8681.8540499999999</v>
      </c>
      <c r="AJ16" s="12">
        <f t="shared" si="4"/>
        <v>1715.5759500000004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0</v>
      </c>
      <c r="AU16" s="12">
        <f t="shared" si="9"/>
        <v>0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5</v>
      </c>
      <c r="BM16" s="34">
        <f t="shared" si="19"/>
        <v>5</v>
      </c>
      <c r="BN16" s="14"/>
      <c r="BO16" s="11"/>
      <c r="BP16" s="15">
        <v>5</v>
      </c>
      <c r="BQ16" s="15">
        <v>5</v>
      </c>
      <c r="BR16" s="15"/>
      <c r="BS16" s="15"/>
    </row>
    <row r="17" spans="1:71" s="4" customFormat="1" ht="18" customHeight="1" x14ac:dyDescent="0.2">
      <c r="A17" s="8" t="s">
        <v>220</v>
      </c>
      <c r="B17" s="9">
        <f t="shared" si="15"/>
        <v>1</v>
      </c>
      <c r="C17" s="9">
        <f t="shared" si="16"/>
        <v>1</v>
      </c>
      <c r="D17" s="9">
        <f t="shared" si="16"/>
        <v>0</v>
      </c>
      <c r="E17" s="8"/>
      <c r="F17" s="8"/>
      <c r="G17" s="8">
        <v>1</v>
      </c>
      <c r="H17" s="8"/>
      <c r="I17" s="8"/>
      <c r="J17" s="8"/>
      <c r="K17" s="8">
        <f t="shared" si="0"/>
        <v>0</v>
      </c>
      <c r="L17" s="8"/>
      <c r="M17" s="9"/>
      <c r="N17" s="9"/>
      <c r="O17" s="10"/>
      <c r="P17" s="10"/>
      <c r="Q17" s="10"/>
      <c r="R17" s="10"/>
      <c r="S17" s="11">
        <f t="shared" si="1"/>
        <v>500</v>
      </c>
      <c r="T17" s="12">
        <f t="shared" si="1"/>
        <v>280.5</v>
      </c>
      <c r="U17" s="12">
        <f t="shared" si="1"/>
        <v>219.5</v>
      </c>
      <c r="V17" s="12">
        <f t="shared" si="17"/>
        <v>500</v>
      </c>
      <c r="W17" s="11">
        <f t="shared" si="17"/>
        <v>280.5</v>
      </c>
      <c r="X17" s="11">
        <f t="shared" si="17"/>
        <v>219.5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>
        <v>500</v>
      </c>
      <c r="AI17" s="12">
        <v>280.5</v>
      </c>
      <c r="AJ17" s="12">
        <f t="shared" si="4"/>
        <v>219.5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0</v>
      </c>
      <c r="AU17" s="12">
        <f t="shared" si="9"/>
        <v>0</v>
      </c>
      <c r="AV17" s="12">
        <f t="shared" si="10"/>
        <v>0</v>
      </c>
      <c r="AW17" s="12"/>
      <c r="AX17" s="12"/>
      <c r="AY17" s="12"/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3</v>
      </c>
      <c r="BM17" s="34">
        <f t="shared" si="19"/>
        <v>3</v>
      </c>
      <c r="BN17" s="14"/>
      <c r="BO17" s="11"/>
      <c r="BP17" s="15">
        <v>3</v>
      </c>
      <c r="BQ17" s="15">
        <v>3</v>
      </c>
      <c r="BR17" s="15"/>
      <c r="BS17" s="15"/>
    </row>
    <row r="18" spans="1:71" s="4" customFormat="1" ht="18" customHeight="1" x14ac:dyDescent="0.2">
      <c r="A18" s="8" t="s">
        <v>221</v>
      </c>
      <c r="B18" s="9">
        <f t="shared" si="15"/>
        <v>1</v>
      </c>
      <c r="C18" s="9">
        <f t="shared" si="16"/>
        <v>1</v>
      </c>
      <c r="D18" s="9">
        <f t="shared" si="16"/>
        <v>0</v>
      </c>
      <c r="E18" s="8"/>
      <c r="F18" s="8"/>
      <c r="G18" s="8">
        <v>1</v>
      </c>
      <c r="H18" s="8"/>
      <c r="I18" s="8"/>
      <c r="J18" s="8"/>
      <c r="K18" s="8">
        <f t="shared" si="0"/>
        <v>0</v>
      </c>
      <c r="L18" s="8"/>
      <c r="M18" s="9"/>
      <c r="N18" s="9"/>
      <c r="O18" s="10"/>
      <c r="P18" s="10"/>
      <c r="Q18" s="10"/>
      <c r="R18" s="10"/>
      <c r="S18" s="11">
        <f t="shared" si="1"/>
        <v>999.6</v>
      </c>
      <c r="T18" s="12">
        <f t="shared" si="1"/>
        <v>894.64160000000004</v>
      </c>
      <c r="U18" s="12">
        <f t="shared" si="1"/>
        <v>104.95839999999998</v>
      </c>
      <c r="V18" s="12">
        <f t="shared" si="17"/>
        <v>999.6</v>
      </c>
      <c r="W18" s="11">
        <f t="shared" si="17"/>
        <v>894.64160000000004</v>
      </c>
      <c r="X18" s="11">
        <f t="shared" si="17"/>
        <v>104.95839999999998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>
        <v>999.6</v>
      </c>
      <c r="AI18" s="12">
        <v>894.64160000000004</v>
      </c>
      <c r="AJ18" s="12">
        <f t="shared" si="4"/>
        <v>104.95839999999998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0</v>
      </c>
      <c r="AU18" s="12">
        <f t="shared" si="9"/>
        <v>0</v>
      </c>
      <c r="AV18" s="12">
        <f t="shared" si="10"/>
        <v>0</v>
      </c>
      <c r="AW18" s="12"/>
      <c r="AX18" s="12"/>
      <c r="AY18" s="12"/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4</v>
      </c>
      <c r="BM18" s="34">
        <f t="shared" si="19"/>
        <v>4</v>
      </c>
      <c r="BN18" s="14"/>
      <c r="BO18" s="11"/>
      <c r="BP18" s="15">
        <v>4</v>
      </c>
      <c r="BQ18" s="15">
        <v>4</v>
      </c>
      <c r="BR18" s="15"/>
      <c r="BS18" s="15"/>
    </row>
    <row r="19" spans="1:71" s="4" customFormat="1" ht="18" customHeight="1" x14ac:dyDescent="0.2">
      <c r="A19" s="8" t="s">
        <v>222</v>
      </c>
      <c r="B19" s="9">
        <f t="shared" si="15"/>
        <v>1</v>
      </c>
      <c r="C19" s="9">
        <f t="shared" si="16"/>
        <v>1</v>
      </c>
      <c r="D19" s="9">
        <f t="shared" si="16"/>
        <v>0</v>
      </c>
      <c r="E19" s="8"/>
      <c r="F19" s="8"/>
      <c r="G19" s="8">
        <v>1</v>
      </c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20.736000000000001</v>
      </c>
      <c r="T19" s="12">
        <f t="shared" si="1"/>
        <v>20.736000000000001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20.736000000000001</v>
      </c>
      <c r="AU19" s="12">
        <f t="shared" si="9"/>
        <v>20.736000000000001</v>
      </c>
      <c r="AV19" s="12">
        <f t="shared" si="10"/>
        <v>0</v>
      </c>
      <c r="AW19" s="12"/>
      <c r="AX19" s="12">
        <v>20.736000000000001</v>
      </c>
      <c r="AY19" s="12">
        <v>20.736000000000001</v>
      </c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223</v>
      </c>
      <c r="B20" s="9">
        <f t="shared" si="15"/>
        <v>1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1"/>
        <v>24</v>
      </c>
      <c r="T20" s="12">
        <f t="shared" si="1"/>
        <v>24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24</v>
      </c>
      <c r="AU20" s="12">
        <f t="shared" si="9"/>
        <v>24</v>
      </c>
      <c r="AV20" s="12">
        <f t="shared" si="10"/>
        <v>0</v>
      </c>
      <c r="AW20" s="12"/>
      <c r="AX20" s="12">
        <v>24</v>
      </c>
      <c r="AY20" s="12">
        <v>24</v>
      </c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224</v>
      </c>
      <c r="B21" s="9">
        <f t="shared" si="15"/>
        <v>1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26</v>
      </c>
      <c r="T21" s="12">
        <f t="shared" si="1"/>
        <v>26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26</v>
      </c>
      <c r="AU21" s="12">
        <f t="shared" si="9"/>
        <v>26</v>
      </c>
      <c r="AV21" s="12">
        <f t="shared" si="10"/>
        <v>0</v>
      </c>
      <c r="AW21" s="12"/>
      <c r="AX21" s="12">
        <v>26</v>
      </c>
      <c r="AY21" s="12">
        <v>26</v>
      </c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225</v>
      </c>
      <c r="B22" s="9">
        <f t="shared" si="15"/>
        <v>1</v>
      </c>
      <c r="C22" s="9">
        <f t="shared" si="16"/>
        <v>1</v>
      </c>
      <c r="D22" s="9">
        <f t="shared" si="16"/>
        <v>0</v>
      </c>
      <c r="E22" s="8"/>
      <c r="F22" s="8"/>
      <c r="G22" s="8">
        <v>1</v>
      </c>
      <c r="H22" s="8"/>
      <c r="I22" s="8"/>
      <c r="J22" s="8"/>
      <c r="K22" s="8">
        <f t="shared" si="0"/>
        <v>0</v>
      </c>
      <c r="L22" s="8"/>
      <c r="M22" s="9"/>
      <c r="N22" s="9"/>
      <c r="O22" s="10"/>
      <c r="P22" s="10"/>
      <c r="Q22" s="10"/>
      <c r="R22" s="10"/>
      <c r="S22" s="11">
        <f t="shared" si="1"/>
        <v>650.66666999999995</v>
      </c>
      <c r="T22" s="12">
        <f t="shared" si="1"/>
        <v>177.22668999999999</v>
      </c>
      <c r="U22" s="12">
        <f t="shared" si="1"/>
        <v>473.43997999999999</v>
      </c>
      <c r="V22" s="12">
        <f t="shared" si="17"/>
        <v>650.66666999999995</v>
      </c>
      <c r="W22" s="11">
        <f t="shared" si="17"/>
        <v>177.22668999999999</v>
      </c>
      <c r="X22" s="11">
        <f t="shared" si="17"/>
        <v>473.43997999999999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>
        <v>650.66666999999995</v>
      </c>
      <c r="AI22" s="12">
        <v>177.22668999999999</v>
      </c>
      <c r="AJ22" s="12">
        <f t="shared" si="4"/>
        <v>473.43997999999999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0</v>
      </c>
      <c r="AU22" s="12">
        <f t="shared" si="9"/>
        <v>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13</v>
      </c>
      <c r="BM22" s="34">
        <f t="shared" si="19"/>
        <v>13</v>
      </c>
      <c r="BN22" s="14"/>
      <c r="BO22" s="11"/>
      <c r="BP22" s="15">
        <v>13</v>
      </c>
      <c r="BQ22" s="15">
        <v>13</v>
      </c>
      <c r="BR22" s="15"/>
      <c r="BS22" s="15"/>
    </row>
    <row r="23" spans="1:71" s="4" customFormat="1" ht="18" customHeight="1" x14ac:dyDescent="0.2">
      <c r="A23" s="8"/>
      <c r="B23" s="9">
        <f t="shared" si="15"/>
        <v>0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0</v>
      </c>
      <c r="L23" s="8"/>
      <c r="M23" s="9"/>
      <c r="N23" s="9"/>
      <c r="O23" s="10"/>
      <c r="P23" s="10"/>
      <c r="Q23" s="10"/>
      <c r="R23" s="10"/>
      <c r="S23" s="11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0</v>
      </c>
      <c r="AU23" s="12">
        <f t="shared" si="9"/>
        <v>0</v>
      </c>
      <c r="AV23" s="12">
        <f t="shared" si="10"/>
        <v>0</v>
      </c>
      <c r="AW23" s="12"/>
      <c r="AX23" s="12"/>
      <c r="AY23" s="12"/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/>
      <c r="B24" s="9">
        <f t="shared" si="15"/>
        <v>0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/>
      <c r="B25" s="9">
        <f t="shared" si="15"/>
        <v>0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0</v>
      </c>
      <c r="L25" s="8"/>
      <c r="M25" s="9"/>
      <c r="N25" s="9"/>
      <c r="O25" s="10"/>
      <c r="P25" s="10"/>
      <c r="Q25" s="10"/>
      <c r="R25" s="10"/>
      <c r="S25" s="11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0</v>
      </c>
      <c r="AU25" s="12">
        <f t="shared" si="9"/>
        <v>0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11</v>
      </c>
      <c r="C33" s="17">
        <f t="shared" si="20"/>
        <v>6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6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5</v>
      </c>
      <c r="L33" s="17">
        <f t="shared" si="20"/>
        <v>0</v>
      </c>
      <c r="M33" s="17">
        <f t="shared" si="20"/>
        <v>4</v>
      </c>
      <c r="N33" s="17">
        <f t="shared" si="20"/>
        <v>0</v>
      </c>
      <c r="O33" s="17">
        <f t="shared" si="20"/>
        <v>0</v>
      </c>
      <c r="P33" s="17">
        <f t="shared" si="20"/>
        <v>1</v>
      </c>
      <c r="Q33" s="17">
        <f t="shared" si="20"/>
        <v>0</v>
      </c>
      <c r="R33" s="17">
        <f t="shared" si="20"/>
        <v>0</v>
      </c>
      <c r="S33" s="18">
        <f t="shared" si="20"/>
        <v>13948.317470000002</v>
      </c>
      <c r="T33" s="18">
        <f t="shared" si="20"/>
        <v>11359.843140000001</v>
      </c>
      <c r="U33" s="18">
        <f t="shared" si="20"/>
        <v>2588.4743300000005</v>
      </c>
      <c r="V33" s="18">
        <f t="shared" si="20"/>
        <v>13012.696670000001</v>
      </c>
      <c r="W33" s="18">
        <f t="shared" si="20"/>
        <v>10424.22234</v>
      </c>
      <c r="X33" s="18">
        <f t="shared" si="20"/>
        <v>2588.4743300000005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13012.696670000001</v>
      </c>
      <c r="AI33" s="18">
        <f t="shared" si="20"/>
        <v>10424.22234</v>
      </c>
      <c r="AJ33" s="18">
        <f t="shared" si="20"/>
        <v>2588.4743300000005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935.62080000000003</v>
      </c>
      <c r="AU33" s="18">
        <f t="shared" si="20"/>
        <v>935.62080000000003</v>
      </c>
      <c r="AV33" s="18">
        <f t="shared" si="20"/>
        <v>0</v>
      </c>
      <c r="AW33" s="18">
        <f t="shared" si="20"/>
        <v>0</v>
      </c>
      <c r="AX33" s="18">
        <f t="shared" si="20"/>
        <v>550.62080000000003</v>
      </c>
      <c r="AY33" s="18">
        <f t="shared" si="20"/>
        <v>550.62080000000003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385</v>
      </c>
      <c r="BF33" s="18">
        <f t="shared" si="20"/>
        <v>385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27</v>
      </c>
      <c r="BM33" s="19">
        <f t="shared" si="20"/>
        <v>27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27</v>
      </c>
      <c r="BQ33" s="17">
        <f t="shared" si="21"/>
        <v>27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G35" sqref="G35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hidden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hidden="1" customWidth="1"/>
    <col min="20" max="20" width="14" style="2" hidden="1" customWidth="1"/>
    <col min="21" max="21" width="12.7109375" style="2" hidden="1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48" width="12.28515625" style="1" hidden="1" customWidth="1"/>
    <col min="49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hidden="1" customWidth="1"/>
    <col min="67" max="67" width="0" style="1" hidden="1" customWidth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223</v>
      </c>
      <c r="B11" s="9">
        <f>C11+K11</f>
        <v>1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U32" si="1">V11+AT11</f>
        <v>24</v>
      </c>
      <c r="T11" s="12">
        <f t="shared" si="1"/>
        <v>24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24</v>
      </c>
      <c r="AU11" s="12">
        <f t="shared" ref="AU11:AU32" si="9">AW11+AY11+BB11+BD11+BF11+BH11+BJ11</f>
        <v>24</v>
      </c>
      <c r="AV11" s="12">
        <f t="shared" ref="AV11:AV32" si="10">AZ11+BC11+BG11+BK11</f>
        <v>0</v>
      </c>
      <c r="AW11" s="12"/>
      <c r="AX11" s="12">
        <v>24</v>
      </c>
      <c r="AY11" s="12">
        <v>24</v>
      </c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224</v>
      </c>
      <c r="B12" s="9">
        <f t="shared" ref="B12:B32" si="15">C12+K12</f>
        <v>1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>
        <v>1</v>
      </c>
      <c r="N12" s="9"/>
      <c r="O12" s="10"/>
      <c r="P12" s="10"/>
      <c r="Q12" s="10"/>
      <c r="R12" s="10"/>
      <c r="S12" s="11">
        <f t="shared" si="1"/>
        <v>26</v>
      </c>
      <c r="T12" s="12">
        <f t="shared" si="1"/>
        <v>26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26</v>
      </c>
      <c r="AU12" s="12">
        <f t="shared" si="9"/>
        <v>26</v>
      </c>
      <c r="AV12" s="12">
        <f t="shared" si="10"/>
        <v>0</v>
      </c>
      <c r="AW12" s="12"/>
      <c r="AX12" s="12">
        <v>26</v>
      </c>
      <c r="AY12" s="12">
        <v>26</v>
      </c>
      <c r="AZ12" s="12">
        <f t="shared" si="11"/>
        <v>0</v>
      </c>
      <c r="BA12" s="12"/>
      <c r="BB12" s="12"/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225</v>
      </c>
      <c r="B13" s="9">
        <f t="shared" si="15"/>
        <v>1</v>
      </c>
      <c r="C13" s="9">
        <f t="shared" si="16"/>
        <v>1</v>
      </c>
      <c r="D13" s="9">
        <f t="shared" si="16"/>
        <v>0</v>
      </c>
      <c r="E13" s="8"/>
      <c r="F13" s="8"/>
      <c r="G13" s="8">
        <v>1</v>
      </c>
      <c r="H13" s="8"/>
      <c r="I13" s="8"/>
      <c r="J13" s="8"/>
      <c r="K13" s="8">
        <f t="shared" si="0"/>
        <v>0</v>
      </c>
      <c r="L13" s="8"/>
      <c r="M13" s="9"/>
      <c r="N13" s="9"/>
      <c r="O13" s="10"/>
      <c r="P13" s="10"/>
      <c r="Q13" s="10"/>
      <c r="R13" s="10"/>
      <c r="S13" s="11">
        <f t="shared" si="1"/>
        <v>650.66666999999995</v>
      </c>
      <c r="T13" s="12">
        <f t="shared" si="1"/>
        <v>177.22668999999999</v>
      </c>
      <c r="U13" s="12">
        <f t="shared" si="1"/>
        <v>473.43997999999999</v>
      </c>
      <c r="V13" s="12">
        <f t="shared" si="17"/>
        <v>650.66666999999995</v>
      </c>
      <c r="W13" s="11">
        <f t="shared" si="17"/>
        <v>177.22668999999999</v>
      </c>
      <c r="X13" s="11">
        <f t="shared" si="17"/>
        <v>473.43997999999999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>
        <v>650.66666999999995</v>
      </c>
      <c r="AI13" s="12">
        <v>177.22668999999999</v>
      </c>
      <c r="AJ13" s="12">
        <f t="shared" si="4"/>
        <v>473.43997999999999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0</v>
      </c>
      <c r="AU13" s="12">
        <f t="shared" si="9"/>
        <v>0</v>
      </c>
      <c r="AV13" s="12">
        <f t="shared" si="10"/>
        <v>0</v>
      </c>
      <c r="AW13" s="12"/>
      <c r="AX13" s="12"/>
      <c r="AY13" s="12"/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13</v>
      </c>
      <c r="BM13" s="34">
        <f t="shared" si="19"/>
        <v>13</v>
      </c>
      <c r="BN13" s="14"/>
      <c r="BO13" s="11"/>
      <c r="BP13" s="15">
        <v>13</v>
      </c>
      <c r="BQ13" s="15">
        <v>13</v>
      </c>
      <c r="BR13" s="15"/>
      <c r="BS13" s="15"/>
    </row>
    <row r="14" spans="1:71" s="4" customFormat="1" ht="21" customHeight="1" x14ac:dyDescent="0.2">
      <c r="A14" s="8" t="s">
        <v>226</v>
      </c>
      <c r="B14" s="9">
        <f t="shared" si="15"/>
        <v>1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3.3380000000000001</v>
      </c>
      <c r="T14" s="12">
        <f t="shared" si="1"/>
        <v>3.3380000000000001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3.3380000000000001</v>
      </c>
      <c r="AU14" s="12">
        <f t="shared" si="9"/>
        <v>3.3380000000000001</v>
      </c>
      <c r="AV14" s="12">
        <f t="shared" si="10"/>
        <v>0</v>
      </c>
      <c r="AW14" s="12"/>
      <c r="AX14" s="12">
        <v>3.3380000000000001</v>
      </c>
      <c r="AY14" s="12">
        <v>3.3380000000000001</v>
      </c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227</v>
      </c>
      <c r="B15" s="9">
        <f t="shared" si="15"/>
        <v>1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1"/>
        <v>5.0999999999999996</v>
      </c>
      <c r="T15" s="12">
        <f t="shared" si="1"/>
        <v>5.0999999999999996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5.0999999999999996</v>
      </c>
      <c r="AU15" s="12">
        <f t="shared" si="9"/>
        <v>5.0999999999999996</v>
      </c>
      <c r="AV15" s="12">
        <f t="shared" si="10"/>
        <v>0</v>
      </c>
      <c r="AW15" s="12"/>
      <c r="AX15" s="12">
        <v>5.0999999999999996</v>
      </c>
      <c r="AY15" s="12">
        <v>5.0999999999999996</v>
      </c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19.5" customHeight="1" x14ac:dyDescent="0.2">
      <c r="A16" s="8" t="s">
        <v>228</v>
      </c>
      <c r="B16" s="9">
        <f t="shared" si="15"/>
        <v>1</v>
      </c>
      <c r="C16" s="9">
        <f t="shared" si="16"/>
        <v>1</v>
      </c>
      <c r="D16" s="9">
        <f t="shared" si="16"/>
        <v>0</v>
      </c>
      <c r="E16" s="8"/>
      <c r="F16" s="8"/>
      <c r="G16" s="8">
        <v>1</v>
      </c>
      <c r="H16" s="8"/>
      <c r="I16" s="8"/>
      <c r="J16" s="8"/>
      <c r="K16" s="8">
        <f t="shared" si="0"/>
        <v>0</v>
      </c>
      <c r="L16" s="8"/>
      <c r="M16" s="9"/>
      <c r="N16" s="9"/>
      <c r="O16" s="10"/>
      <c r="P16" s="10"/>
      <c r="Q16" s="10"/>
      <c r="R16" s="10"/>
      <c r="S16" s="11">
        <f t="shared" si="1"/>
        <v>142.745</v>
      </c>
      <c r="T16" s="12">
        <f t="shared" si="1"/>
        <v>140.60381000000001</v>
      </c>
      <c r="U16" s="12">
        <f t="shared" si="1"/>
        <v>2.1411899999999946</v>
      </c>
      <c r="V16" s="12">
        <f t="shared" si="17"/>
        <v>142.745</v>
      </c>
      <c r="W16" s="11">
        <f t="shared" si="17"/>
        <v>140.60381000000001</v>
      </c>
      <c r="X16" s="11">
        <f t="shared" si="17"/>
        <v>2.1411899999999946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>
        <v>142.745</v>
      </c>
      <c r="AI16" s="12">
        <v>140.60381000000001</v>
      </c>
      <c r="AJ16" s="12">
        <f t="shared" si="4"/>
        <v>2.1411899999999946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0</v>
      </c>
      <c r="AU16" s="12">
        <f t="shared" si="9"/>
        <v>0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3</v>
      </c>
      <c r="BM16" s="34">
        <f t="shared" si="19"/>
        <v>3</v>
      </c>
      <c r="BN16" s="14"/>
      <c r="BO16" s="11"/>
      <c r="BP16" s="15">
        <v>3</v>
      </c>
      <c r="BQ16" s="15">
        <v>3</v>
      </c>
      <c r="BR16" s="15"/>
      <c r="BS16" s="15"/>
    </row>
    <row r="17" spans="1:71" s="4" customFormat="1" ht="18" customHeight="1" x14ac:dyDescent="0.2">
      <c r="A17" s="8" t="s">
        <v>229</v>
      </c>
      <c r="B17" s="9">
        <f t="shared" si="15"/>
        <v>1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26.55</v>
      </c>
      <c r="T17" s="12">
        <f t="shared" si="1"/>
        <v>26.55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26.55</v>
      </c>
      <c r="AU17" s="12">
        <f t="shared" si="9"/>
        <v>26.55</v>
      </c>
      <c r="AV17" s="12">
        <f t="shared" si="10"/>
        <v>0</v>
      </c>
      <c r="AW17" s="12"/>
      <c r="AX17" s="12">
        <v>26.55</v>
      </c>
      <c r="AY17" s="12">
        <v>26.55</v>
      </c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230</v>
      </c>
      <c r="B18" s="9">
        <f t="shared" si="15"/>
        <v>1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110.0634</v>
      </c>
      <c r="T18" s="12">
        <f t="shared" si="1"/>
        <v>110.0634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110.0634</v>
      </c>
      <c r="AU18" s="12">
        <f t="shared" si="9"/>
        <v>110.0634</v>
      </c>
      <c r="AV18" s="12">
        <f t="shared" si="10"/>
        <v>0</v>
      </c>
      <c r="AW18" s="12"/>
      <c r="AX18" s="12">
        <v>110.0634</v>
      </c>
      <c r="AY18" s="12">
        <v>110.0634</v>
      </c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231</v>
      </c>
      <c r="B19" s="9">
        <f t="shared" si="15"/>
        <v>1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1"/>
        <v>30</v>
      </c>
      <c r="T19" s="12">
        <f t="shared" si="1"/>
        <v>30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30</v>
      </c>
      <c r="AU19" s="12">
        <f t="shared" si="9"/>
        <v>30</v>
      </c>
      <c r="AV19" s="12">
        <f t="shared" si="10"/>
        <v>0</v>
      </c>
      <c r="AW19" s="12"/>
      <c r="AX19" s="12">
        <v>30</v>
      </c>
      <c r="AY19" s="12">
        <v>30</v>
      </c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232</v>
      </c>
      <c r="B20" s="9">
        <f t="shared" si="15"/>
        <v>1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1"/>
        <v>50</v>
      </c>
      <c r="T20" s="12">
        <f t="shared" si="1"/>
        <v>50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50</v>
      </c>
      <c r="AU20" s="12">
        <f t="shared" si="9"/>
        <v>50</v>
      </c>
      <c r="AV20" s="12">
        <f t="shared" si="10"/>
        <v>0</v>
      </c>
      <c r="AW20" s="12"/>
      <c r="AX20" s="12">
        <v>50</v>
      </c>
      <c r="AY20" s="12">
        <v>50</v>
      </c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233</v>
      </c>
      <c r="B21" s="9">
        <f t="shared" si="15"/>
        <v>1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50</v>
      </c>
      <c r="T21" s="12">
        <f t="shared" si="1"/>
        <v>50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50</v>
      </c>
      <c r="AU21" s="12">
        <f t="shared" si="9"/>
        <v>50</v>
      </c>
      <c r="AV21" s="12">
        <f t="shared" si="10"/>
        <v>0</v>
      </c>
      <c r="AW21" s="12"/>
      <c r="AX21" s="12">
        <v>50</v>
      </c>
      <c r="AY21" s="12">
        <v>50</v>
      </c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234</v>
      </c>
      <c r="B22" s="9">
        <f t="shared" si="15"/>
        <v>1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1</v>
      </c>
      <c r="L22" s="8"/>
      <c r="M22" s="9"/>
      <c r="N22" s="9"/>
      <c r="O22" s="10"/>
      <c r="P22" s="10">
        <v>1</v>
      </c>
      <c r="Q22" s="10"/>
      <c r="R22" s="10"/>
      <c r="S22" s="11">
        <f t="shared" si="1"/>
        <v>3800</v>
      </c>
      <c r="T22" s="12">
        <f t="shared" si="1"/>
        <v>3800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3800</v>
      </c>
      <c r="AU22" s="12">
        <f t="shared" si="9"/>
        <v>3800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>
        <v>3800</v>
      </c>
      <c r="BF22" s="13">
        <v>3800</v>
      </c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235</v>
      </c>
      <c r="B23" s="9">
        <f t="shared" si="15"/>
        <v>1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1</v>
      </c>
      <c r="L23" s="8"/>
      <c r="M23" s="9">
        <v>1</v>
      </c>
      <c r="N23" s="9"/>
      <c r="O23" s="10"/>
      <c r="P23" s="10"/>
      <c r="Q23" s="10"/>
      <c r="R23" s="10"/>
      <c r="S23" s="11">
        <f t="shared" si="1"/>
        <v>15</v>
      </c>
      <c r="T23" s="12">
        <f t="shared" si="1"/>
        <v>15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15</v>
      </c>
      <c r="AU23" s="12">
        <f t="shared" si="9"/>
        <v>15</v>
      </c>
      <c r="AV23" s="12">
        <f t="shared" si="10"/>
        <v>0</v>
      </c>
      <c r="AW23" s="12"/>
      <c r="AX23" s="12">
        <v>15</v>
      </c>
      <c r="AY23" s="12">
        <v>15</v>
      </c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236</v>
      </c>
      <c r="B24" s="9">
        <f t="shared" si="15"/>
        <v>1</v>
      </c>
      <c r="C24" s="9">
        <f t="shared" si="16"/>
        <v>1</v>
      </c>
      <c r="D24" s="9">
        <f t="shared" si="16"/>
        <v>0</v>
      </c>
      <c r="E24" s="8"/>
      <c r="F24" s="8"/>
      <c r="G24" s="8">
        <v>1</v>
      </c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460.59019999999998</v>
      </c>
      <c r="T24" s="12">
        <f t="shared" si="1"/>
        <v>460.59019999999998</v>
      </c>
      <c r="U24" s="12">
        <f t="shared" si="1"/>
        <v>0</v>
      </c>
      <c r="V24" s="12">
        <f t="shared" si="17"/>
        <v>460.59019999999998</v>
      </c>
      <c r="W24" s="11">
        <f t="shared" si="17"/>
        <v>460.59019999999998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>
        <v>460.59019999999998</v>
      </c>
      <c r="AI24" s="12">
        <v>460.59019999999998</v>
      </c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237</v>
      </c>
      <c r="B25" s="9">
        <f t="shared" si="15"/>
        <v>1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1</v>
      </c>
      <c r="L25" s="8"/>
      <c r="M25" s="9"/>
      <c r="N25" s="9"/>
      <c r="O25" s="10"/>
      <c r="P25" s="10"/>
      <c r="Q25" s="10">
        <v>1</v>
      </c>
      <c r="R25" s="10"/>
      <c r="S25" s="11">
        <f t="shared" si="1"/>
        <v>118.449</v>
      </c>
      <c r="T25" s="12">
        <f t="shared" si="1"/>
        <v>118.449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118.449</v>
      </c>
      <c r="AU25" s="12">
        <f t="shared" si="9"/>
        <v>118.449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>
        <v>118.449</v>
      </c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15</v>
      </c>
      <c r="C33" s="17">
        <f t="shared" si="20"/>
        <v>3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3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12</v>
      </c>
      <c r="L33" s="17">
        <f t="shared" si="20"/>
        <v>0</v>
      </c>
      <c r="M33" s="17">
        <f t="shared" si="20"/>
        <v>10</v>
      </c>
      <c r="N33" s="17">
        <f t="shared" si="20"/>
        <v>0</v>
      </c>
      <c r="O33" s="17">
        <f t="shared" si="20"/>
        <v>0</v>
      </c>
      <c r="P33" s="17">
        <f t="shared" si="20"/>
        <v>1</v>
      </c>
      <c r="Q33" s="17">
        <f t="shared" si="20"/>
        <v>1</v>
      </c>
      <c r="R33" s="17">
        <f t="shared" si="20"/>
        <v>0</v>
      </c>
      <c r="S33" s="18">
        <f t="shared" si="20"/>
        <v>5512.502269999999</v>
      </c>
      <c r="T33" s="18">
        <f t="shared" si="20"/>
        <v>5036.9210999999996</v>
      </c>
      <c r="U33" s="18">
        <f t="shared" si="20"/>
        <v>475.58116999999999</v>
      </c>
      <c r="V33" s="18">
        <f t="shared" si="20"/>
        <v>1254.0018700000001</v>
      </c>
      <c r="W33" s="18">
        <f t="shared" si="20"/>
        <v>778.42070000000001</v>
      </c>
      <c r="X33" s="18">
        <f t="shared" si="20"/>
        <v>475.58116999999999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1254.0018700000001</v>
      </c>
      <c r="AI33" s="18">
        <f t="shared" si="20"/>
        <v>778.42070000000001</v>
      </c>
      <c r="AJ33" s="18">
        <f t="shared" si="20"/>
        <v>475.58116999999999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4258.5003999999999</v>
      </c>
      <c r="AU33" s="18">
        <f t="shared" si="20"/>
        <v>4258.5003999999999</v>
      </c>
      <c r="AV33" s="18">
        <f t="shared" si="20"/>
        <v>0</v>
      </c>
      <c r="AW33" s="18">
        <f t="shared" si="20"/>
        <v>0</v>
      </c>
      <c r="AX33" s="18">
        <f t="shared" si="20"/>
        <v>340.0514</v>
      </c>
      <c r="AY33" s="18">
        <f t="shared" si="20"/>
        <v>340.0514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3800</v>
      </c>
      <c r="BF33" s="18">
        <f t="shared" si="20"/>
        <v>3800</v>
      </c>
      <c r="BG33" s="18">
        <f t="shared" si="20"/>
        <v>0</v>
      </c>
      <c r="BH33" s="18">
        <f t="shared" si="20"/>
        <v>118.449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16</v>
      </c>
      <c r="BM33" s="19">
        <f t="shared" si="20"/>
        <v>16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16</v>
      </c>
      <c r="BQ33" s="17">
        <f t="shared" si="21"/>
        <v>16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33"/>
  <sheetViews>
    <sheetView showGridLines="0" zoomScale="55" zoomScaleNormal="55" workbookViewId="0">
      <selection activeCell="G21" sqref="G21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hidden="1" customWidth="1"/>
    <col min="5" max="5" width="9.42578125" style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hidden="1" customWidth="1"/>
    <col min="47" max="47" width="16.140625" style="1" hidden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237</v>
      </c>
      <c r="B11" s="9">
        <f>C11+K11</f>
        <v>1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42" si="0">L11+M11+N11+O11+P11+Q11+R11</f>
        <v>1</v>
      </c>
      <c r="L11" s="8"/>
      <c r="M11" s="9">
        <v>1</v>
      </c>
      <c r="N11" s="9"/>
      <c r="O11" s="10"/>
      <c r="P11" s="10"/>
      <c r="Q11" s="10"/>
      <c r="R11" s="10"/>
      <c r="S11" s="11">
        <f t="shared" ref="S11:U42" si="1">V11+AT11</f>
        <v>118.449</v>
      </c>
      <c r="T11" s="12">
        <f t="shared" si="1"/>
        <v>118.449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 t="shared" ref="AA11:AA19" si="2">AG11+AM11+AS121</f>
        <v>0</v>
      </c>
      <c r="AB11" s="11"/>
      <c r="AC11" s="11"/>
      <c r="AD11" s="11">
        <f t="shared" ref="AD11:AD42" si="3">AB11-AC11</f>
        <v>0</v>
      </c>
      <c r="AE11" s="12"/>
      <c r="AF11" s="11"/>
      <c r="AG11" s="11">
        <f t="shared" ref="AG11:AG42" si="4">AE11-AF11</f>
        <v>0</v>
      </c>
      <c r="AH11" s="12"/>
      <c r="AI11" s="12"/>
      <c r="AJ11" s="12">
        <f t="shared" ref="AJ11:AJ42" si="5">AH11-AI11</f>
        <v>0</v>
      </c>
      <c r="AK11" s="12"/>
      <c r="AL11" s="12"/>
      <c r="AM11" s="12">
        <f t="shared" ref="AM11:AM42" si="6">AK11-AL11</f>
        <v>0</v>
      </c>
      <c r="AN11" s="12"/>
      <c r="AO11" s="12"/>
      <c r="AP11" s="12">
        <f t="shared" ref="AP11:AP42" si="7">AN11-AO11</f>
        <v>0</v>
      </c>
      <c r="AQ11" s="12"/>
      <c r="AR11" s="12"/>
      <c r="AS11" s="12">
        <f t="shared" ref="AS11:AS42" si="8">AQ11-AR11</f>
        <v>0</v>
      </c>
      <c r="AT11" s="12">
        <f t="shared" ref="AT11:AT42" si="9">AW11+AX11+BA11+BD11+BE11+BH11+BI11</f>
        <v>118.449</v>
      </c>
      <c r="AU11" s="12">
        <f t="shared" ref="AU11:AU42" si="10">AW11+AY11+BB11+BD11+BF11+BH11+BJ11</f>
        <v>118.449</v>
      </c>
      <c r="AV11" s="12">
        <f t="shared" ref="AV11:AV42" si="11">AZ11+BC11+BG11+BK11</f>
        <v>0</v>
      </c>
      <c r="AW11" s="12"/>
      <c r="AX11" s="12">
        <v>118.449</v>
      </c>
      <c r="AY11" s="12">
        <v>118.449</v>
      </c>
      <c r="AZ11" s="12">
        <f t="shared" ref="AZ11:AZ42" si="12">AX11-AY11</f>
        <v>0</v>
      </c>
      <c r="BA11" s="12"/>
      <c r="BB11" s="12"/>
      <c r="BC11" s="12">
        <f t="shared" ref="BC11:BC42" si="13">BA11-BB11</f>
        <v>0</v>
      </c>
      <c r="BD11" s="12"/>
      <c r="BE11" s="13"/>
      <c r="BF11" s="13"/>
      <c r="BG11" s="13">
        <f t="shared" ref="BG11:BG42" si="14">BE11-BF11</f>
        <v>0</v>
      </c>
      <c r="BH11" s="13"/>
      <c r="BI11" s="13"/>
      <c r="BJ11" s="13"/>
      <c r="BK11" s="13">
        <f t="shared" ref="BK11:BK42" si="15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238</v>
      </c>
      <c r="B12" s="9">
        <f t="shared" ref="B12:B42" si="16">C12+K12</f>
        <v>1</v>
      </c>
      <c r="C12" s="9">
        <f t="shared" ref="C12:D42" si="17">E12+G12+I12</f>
        <v>0</v>
      </c>
      <c r="D12" s="9">
        <f t="shared" si="17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>
        <v>1</v>
      </c>
      <c r="N12" s="9"/>
      <c r="O12" s="10"/>
      <c r="P12" s="10"/>
      <c r="Q12" s="10"/>
      <c r="R12" s="10"/>
      <c r="S12" s="11">
        <f t="shared" si="1"/>
        <v>43.308500000000002</v>
      </c>
      <c r="T12" s="12">
        <f t="shared" si="1"/>
        <v>43.308500000000002</v>
      </c>
      <c r="U12" s="12">
        <f t="shared" si="1"/>
        <v>0</v>
      </c>
      <c r="V12" s="12">
        <f t="shared" ref="V12:Z42" si="18">AB12+AH12+AN12</f>
        <v>0</v>
      </c>
      <c r="W12" s="11">
        <f t="shared" si="18"/>
        <v>0</v>
      </c>
      <c r="X12" s="11">
        <f t="shared" si="18"/>
        <v>0</v>
      </c>
      <c r="Y12" s="11">
        <f t="shared" si="18"/>
        <v>0</v>
      </c>
      <c r="Z12" s="11">
        <f t="shared" si="18"/>
        <v>0</v>
      </c>
      <c r="AA12" s="11">
        <f t="shared" si="2"/>
        <v>0</v>
      </c>
      <c r="AB12" s="11"/>
      <c r="AC12" s="11"/>
      <c r="AD12" s="11">
        <f t="shared" si="3"/>
        <v>0</v>
      </c>
      <c r="AE12" s="12"/>
      <c r="AF12" s="11"/>
      <c r="AG12" s="11">
        <f t="shared" si="4"/>
        <v>0</v>
      </c>
      <c r="AH12" s="12"/>
      <c r="AI12" s="12"/>
      <c r="AJ12" s="12">
        <f t="shared" si="5"/>
        <v>0</v>
      </c>
      <c r="AK12" s="12"/>
      <c r="AL12" s="12"/>
      <c r="AM12" s="12">
        <f t="shared" si="6"/>
        <v>0</v>
      </c>
      <c r="AN12" s="12"/>
      <c r="AO12" s="12"/>
      <c r="AP12" s="12">
        <f t="shared" si="7"/>
        <v>0</v>
      </c>
      <c r="AQ12" s="12"/>
      <c r="AR12" s="12"/>
      <c r="AS12" s="12">
        <f t="shared" si="8"/>
        <v>0</v>
      </c>
      <c r="AT12" s="12">
        <f t="shared" si="9"/>
        <v>43.308500000000002</v>
      </c>
      <c r="AU12" s="12">
        <f t="shared" si="10"/>
        <v>43.308500000000002</v>
      </c>
      <c r="AV12" s="12">
        <f t="shared" si="11"/>
        <v>0</v>
      </c>
      <c r="AW12" s="12"/>
      <c r="AX12" s="12">
        <v>43.308500000000002</v>
      </c>
      <c r="AY12" s="12">
        <v>43.308500000000002</v>
      </c>
      <c r="AZ12" s="12">
        <f t="shared" si="12"/>
        <v>0</v>
      </c>
      <c r="BA12" s="12"/>
      <c r="BB12" s="12"/>
      <c r="BC12" s="12">
        <f t="shared" si="13"/>
        <v>0</v>
      </c>
      <c r="BD12" s="12"/>
      <c r="BE12" s="13"/>
      <c r="BF12" s="13"/>
      <c r="BG12" s="13">
        <f t="shared" si="14"/>
        <v>0</v>
      </c>
      <c r="BH12" s="13"/>
      <c r="BI12" s="13"/>
      <c r="BJ12" s="13"/>
      <c r="BK12" s="13">
        <f t="shared" si="15"/>
        <v>0</v>
      </c>
      <c r="BL12" s="33">
        <f t="shared" ref="BL12:BM4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239</v>
      </c>
      <c r="B13" s="9">
        <f t="shared" si="16"/>
        <v>1</v>
      </c>
      <c r="C13" s="9">
        <f t="shared" si="17"/>
        <v>0</v>
      </c>
      <c r="D13" s="9">
        <f t="shared" si="17"/>
        <v>0</v>
      </c>
      <c r="E13" s="8"/>
      <c r="F13" s="8"/>
      <c r="G13" s="8"/>
      <c r="H13" s="8"/>
      <c r="I13" s="8"/>
      <c r="J13" s="8"/>
      <c r="K13" s="8">
        <f t="shared" si="0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1"/>
        <v>5.3</v>
      </c>
      <c r="T13" s="12">
        <f t="shared" si="1"/>
        <v>5.3</v>
      </c>
      <c r="U13" s="12">
        <f t="shared" si="1"/>
        <v>0</v>
      </c>
      <c r="V13" s="12">
        <f t="shared" si="18"/>
        <v>0</v>
      </c>
      <c r="W13" s="11">
        <f t="shared" si="18"/>
        <v>0</v>
      </c>
      <c r="X13" s="11">
        <f t="shared" si="18"/>
        <v>0</v>
      </c>
      <c r="Y13" s="11">
        <f t="shared" si="18"/>
        <v>0</v>
      </c>
      <c r="Z13" s="11">
        <f t="shared" si="18"/>
        <v>0</v>
      </c>
      <c r="AA13" s="11">
        <f t="shared" si="2"/>
        <v>0</v>
      </c>
      <c r="AB13" s="11"/>
      <c r="AC13" s="11"/>
      <c r="AD13" s="11">
        <f t="shared" si="3"/>
        <v>0</v>
      </c>
      <c r="AE13" s="12"/>
      <c r="AF13" s="11"/>
      <c r="AG13" s="11">
        <f t="shared" si="4"/>
        <v>0</v>
      </c>
      <c r="AH13" s="12"/>
      <c r="AI13" s="12"/>
      <c r="AJ13" s="12">
        <f t="shared" si="5"/>
        <v>0</v>
      </c>
      <c r="AK13" s="12"/>
      <c r="AL13" s="12"/>
      <c r="AM13" s="12">
        <f t="shared" si="6"/>
        <v>0</v>
      </c>
      <c r="AN13" s="12"/>
      <c r="AO13" s="12"/>
      <c r="AP13" s="12">
        <f t="shared" si="7"/>
        <v>0</v>
      </c>
      <c r="AQ13" s="12"/>
      <c r="AR13" s="12"/>
      <c r="AS13" s="12">
        <f t="shared" si="8"/>
        <v>0</v>
      </c>
      <c r="AT13" s="12">
        <f t="shared" si="9"/>
        <v>5.3</v>
      </c>
      <c r="AU13" s="12">
        <f t="shared" si="10"/>
        <v>5.3</v>
      </c>
      <c r="AV13" s="12">
        <f t="shared" si="11"/>
        <v>0</v>
      </c>
      <c r="AW13" s="12"/>
      <c r="AX13" s="12">
        <v>5.3</v>
      </c>
      <c r="AY13" s="12">
        <v>5.3</v>
      </c>
      <c r="AZ13" s="12">
        <f t="shared" si="12"/>
        <v>0</v>
      </c>
      <c r="BA13" s="12"/>
      <c r="BB13" s="12"/>
      <c r="BC13" s="12">
        <f t="shared" si="13"/>
        <v>0</v>
      </c>
      <c r="BD13" s="12"/>
      <c r="BE13" s="13"/>
      <c r="BF13" s="13"/>
      <c r="BG13" s="13">
        <f t="shared" si="14"/>
        <v>0</v>
      </c>
      <c r="BH13" s="13"/>
      <c r="BI13" s="13"/>
      <c r="BJ13" s="13"/>
      <c r="BK13" s="13">
        <f t="shared" si="15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240</v>
      </c>
      <c r="B14" s="9">
        <f t="shared" si="16"/>
        <v>1</v>
      </c>
      <c r="C14" s="9">
        <f t="shared" si="17"/>
        <v>0</v>
      </c>
      <c r="D14" s="9">
        <f t="shared" si="17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105</v>
      </c>
      <c r="T14" s="12">
        <f t="shared" si="1"/>
        <v>105</v>
      </c>
      <c r="U14" s="12">
        <f t="shared" si="1"/>
        <v>0</v>
      </c>
      <c r="V14" s="12">
        <f t="shared" si="18"/>
        <v>0</v>
      </c>
      <c r="W14" s="11">
        <f t="shared" si="18"/>
        <v>0</v>
      </c>
      <c r="X14" s="11">
        <f t="shared" si="18"/>
        <v>0</v>
      </c>
      <c r="Y14" s="11">
        <f t="shared" si="18"/>
        <v>0</v>
      </c>
      <c r="Z14" s="11">
        <f t="shared" si="18"/>
        <v>0</v>
      </c>
      <c r="AA14" s="11">
        <f t="shared" si="2"/>
        <v>0</v>
      </c>
      <c r="AB14" s="11"/>
      <c r="AC14" s="11"/>
      <c r="AD14" s="11">
        <f t="shared" si="3"/>
        <v>0</v>
      </c>
      <c r="AE14" s="12"/>
      <c r="AF14" s="11"/>
      <c r="AG14" s="11">
        <f t="shared" si="4"/>
        <v>0</v>
      </c>
      <c r="AH14" s="12"/>
      <c r="AI14" s="12"/>
      <c r="AJ14" s="12">
        <f t="shared" si="5"/>
        <v>0</v>
      </c>
      <c r="AK14" s="12"/>
      <c r="AL14" s="12"/>
      <c r="AM14" s="12">
        <f t="shared" si="6"/>
        <v>0</v>
      </c>
      <c r="AN14" s="12"/>
      <c r="AO14" s="12"/>
      <c r="AP14" s="12">
        <f t="shared" si="7"/>
        <v>0</v>
      </c>
      <c r="AQ14" s="12"/>
      <c r="AR14" s="12"/>
      <c r="AS14" s="12">
        <f t="shared" si="8"/>
        <v>0</v>
      </c>
      <c r="AT14" s="12">
        <f t="shared" si="9"/>
        <v>105</v>
      </c>
      <c r="AU14" s="12">
        <f t="shared" si="10"/>
        <v>105</v>
      </c>
      <c r="AV14" s="12">
        <f t="shared" si="11"/>
        <v>0</v>
      </c>
      <c r="AW14" s="12"/>
      <c r="AX14" s="12">
        <v>105</v>
      </c>
      <c r="AY14" s="12">
        <v>105</v>
      </c>
      <c r="AZ14" s="12">
        <f t="shared" si="12"/>
        <v>0</v>
      </c>
      <c r="BA14" s="12"/>
      <c r="BB14" s="12"/>
      <c r="BC14" s="12">
        <f t="shared" si="13"/>
        <v>0</v>
      </c>
      <c r="BD14" s="12"/>
      <c r="BE14" s="13"/>
      <c r="BF14" s="13"/>
      <c r="BG14" s="13">
        <f t="shared" si="14"/>
        <v>0</v>
      </c>
      <c r="BH14" s="13"/>
      <c r="BI14" s="13"/>
      <c r="BJ14" s="13"/>
      <c r="BK14" s="13">
        <f t="shared" si="15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241</v>
      </c>
      <c r="B15" s="9">
        <f t="shared" si="16"/>
        <v>1</v>
      </c>
      <c r="C15" s="9">
        <f t="shared" si="17"/>
        <v>0</v>
      </c>
      <c r="D15" s="9">
        <f t="shared" si="17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1"/>
        <v>8.0653900000000007</v>
      </c>
      <c r="T15" s="12">
        <f t="shared" si="1"/>
        <v>8.0653900000000007</v>
      </c>
      <c r="U15" s="12">
        <f t="shared" si="1"/>
        <v>0</v>
      </c>
      <c r="V15" s="12">
        <f t="shared" si="18"/>
        <v>0</v>
      </c>
      <c r="W15" s="11">
        <f t="shared" si="18"/>
        <v>0</v>
      </c>
      <c r="X15" s="11">
        <f t="shared" si="18"/>
        <v>0</v>
      </c>
      <c r="Y15" s="11">
        <f t="shared" si="18"/>
        <v>0</v>
      </c>
      <c r="Z15" s="11">
        <f t="shared" si="18"/>
        <v>0</v>
      </c>
      <c r="AA15" s="11">
        <f t="shared" si="2"/>
        <v>0</v>
      </c>
      <c r="AB15" s="11"/>
      <c r="AC15" s="11"/>
      <c r="AD15" s="11">
        <f t="shared" si="3"/>
        <v>0</v>
      </c>
      <c r="AE15" s="12"/>
      <c r="AF15" s="11"/>
      <c r="AG15" s="11">
        <f t="shared" si="4"/>
        <v>0</v>
      </c>
      <c r="AH15" s="12"/>
      <c r="AI15" s="12"/>
      <c r="AJ15" s="12">
        <f t="shared" si="5"/>
        <v>0</v>
      </c>
      <c r="AK15" s="12"/>
      <c r="AL15" s="12"/>
      <c r="AM15" s="12">
        <f t="shared" si="6"/>
        <v>0</v>
      </c>
      <c r="AN15" s="12"/>
      <c r="AO15" s="12"/>
      <c r="AP15" s="12">
        <f t="shared" si="7"/>
        <v>0</v>
      </c>
      <c r="AQ15" s="12"/>
      <c r="AR15" s="12"/>
      <c r="AS15" s="12">
        <f t="shared" si="8"/>
        <v>0</v>
      </c>
      <c r="AT15" s="12">
        <f t="shared" si="9"/>
        <v>8.0653900000000007</v>
      </c>
      <c r="AU15" s="12">
        <f t="shared" si="10"/>
        <v>8.0653900000000007</v>
      </c>
      <c r="AV15" s="12">
        <f t="shared" si="11"/>
        <v>0</v>
      </c>
      <c r="AW15" s="12"/>
      <c r="AX15" s="12">
        <v>8.0653900000000007</v>
      </c>
      <c r="AY15" s="12">
        <v>8.0653900000000007</v>
      </c>
      <c r="AZ15" s="12">
        <f t="shared" si="12"/>
        <v>0</v>
      </c>
      <c r="BA15" s="12"/>
      <c r="BB15" s="12"/>
      <c r="BC15" s="12">
        <f t="shared" si="13"/>
        <v>0</v>
      </c>
      <c r="BD15" s="12"/>
      <c r="BE15" s="13"/>
      <c r="BF15" s="13"/>
      <c r="BG15" s="13">
        <f t="shared" si="14"/>
        <v>0</v>
      </c>
      <c r="BH15" s="13"/>
      <c r="BI15" s="13"/>
      <c r="BJ15" s="13"/>
      <c r="BK15" s="13">
        <f t="shared" si="15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 t="s">
        <v>242</v>
      </c>
      <c r="B16" s="9">
        <f t="shared" si="16"/>
        <v>1</v>
      </c>
      <c r="C16" s="9">
        <f t="shared" si="17"/>
        <v>0</v>
      </c>
      <c r="D16" s="9">
        <f t="shared" si="17"/>
        <v>0</v>
      </c>
      <c r="E16" s="8"/>
      <c r="F16" s="8"/>
      <c r="G16" s="8"/>
      <c r="H16" s="8"/>
      <c r="I16" s="8"/>
      <c r="J16" s="8"/>
      <c r="K16" s="8">
        <f t="shared" si="0"/>
        <v>1</v>
      </c>
      <c r="L16" s="8"/>
      <c r="M16" s="9">
        <v>1</v>
      </c>
      <c r="N16" s="9"/>
      <c r="O16" s="10"/>
      <c r="P16" s="10"/>
      <c r="Q16" s="10"/>
      <c r="R16" s="10"/>
      <c r="S16" s="11">
        <f t="shared" si="1"/>
        <v>20.5</v>
      </c>
      <c r="T16" s="12">
        <f t="shared" si="1"/>
        <v>20.5</v>
      </c>
      <c r="U16" s="12">
        <f t="shared" si="1"/>
        <v>0</v>
      </c>
      <c r="V16" s="12">
        <f t="shared" si="18"/>
        <v>0</v>
      </c>
      <c r="W16" s="11">
        <f t="shared" si="18"/>
        <v>0</v>
      </c>
      <c r="X16" s="11">
        <f t="shared" si="18"/>
        <v>0</v>
      </c>
      <c r="Y16" s="11">
        <f t="shared" si="18"/>
        <v>0</v>
      </c>
      <c r="Z16" s="11">
        <f t="shared" si="18"/>
        <v>0</v>
      </c>
      <c r="AA16" s="11">
        <f t="shared" si="2"/>
        <v>0</v>
      </c>
      <c r="AB16" s="11"/>
      <c r="AC16" s="11"/>
      <c r="AD16" s="11">
        <f t="shared" si="3"/>
        <v>0</v>
      </c>
      <c r="AE16" s="12"/>
      <c r="AF16" s="11"/>
      <c r="AG16" s="11">
        <f t="shared" si="4"/>
        <v>0</v>
      </c>
      <c r="AH16" s="12"/>
      <c r="AI16" s="12"/>
      <c r="AJ16" s="12">
        <f t="shared" si="5"/>
        <v>0</v>
      </c>
      <c r="AK16" s="12"/>
      <c r="AL16" s="12"/>
      <c r="AM16" s="12">
        <f t="shared" si="6"/>
        <v>0</v>
      </c>
      <c r="AN16" s="12"/>
      <c r="AO16" s="12"/>
      <c r="AP16" s="12">
        <f t="shared" si="7"/>
        <v>0</v>
      </c>
      <c r="AQ16" s="12"/>
      <c r="AR16" s="12"/>
      <c r="AS16" s="12">
        <f t="shared" si="8"/>
        <v>0</v>
      </c>
      <c r="AT16" s="12">
        <f t="shared" si="9"/>
        <v>20.5</v>
      </c>
      <c r="AU16" s="12">
        <f t="shared" si="10"/>
        <v>20.5</v>
      </c>
      <c r="AV16" s="12">
        <f t="shared" si="11"/>
        <v>0</v>
      </c>
      <c r="AW16" s="12"/>
      <c r="AX16" s="12">
        <v>20.5</v>
      </c>
      <c r="AY16" s="12">
        <v>20.5</v>
      </c>
      <c r="AZ16" s="12">
        <f t="shared" si="12"/>
        <v>0</v>
      </c>
      <c r="BA16" s="12"/>
      <c r="BB16" s="12"/>
      <c r="BC16" s="12">
        <f t="shared" si="13"/>
        <v>0</v>
      </c>
      <c r="BD16" s="12"/>
      <c r="BE16" s="13"/>
      <c r="BF16" s="13"/>
      <c r="BG16" s="13">
        <f t="shared" si="14"/>
        <v>0</v>
      </c>
      <c r="BH16" s="13"/>
      <c r="BI16" s="13"/>
      <c r="BJ16" s="13"/>
      <c r="BK16" s="13">
        <f t="shared" si="15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243</v>
      </c>
      <c r="B17" s="9">
        <f t="shared" si="16"/>
        <v>1</v>
      </c>
      <c r="C17" s="9">
        <f t="shared" si="17"/>
        <v>0</v>
      </c>
      <c r="D17" s="9">
        <f t="shared" si="17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110.59867</v>
      </c>
      <c r="T17" s="12">
        <f t="shared" si="1"/>
        <v>110.59867</v>
      </c>
      <c r="U17" s="12">
        <f t="shared" si="1"/>
        <v>0</v>
      </c>
      <c r="V17" s="12">
        <f t="shared" si="18"/>
        <v>0</v>
      </c>
      <c r="W17" s="11">
        <f t="shared" si="18"/>
        <v>0</v>
      </c>
      <c r="X17" s="11">
        <f t="shared" si="18"/>
        <v>0</v>
      </c>
      <c r="Y17" s="11">
        <f t="shared" si="18"/>
        <v>0</v>
      </c>
      <c r="Z17" s="11">
        <f t="shared" si="18"/>
        <v>0</v>
      </c>
      <c r="AA17" s="11">
        <f t="shared" si="2"/>
        <v>0</v>
      </c>
      <c r="AB17" s="11"/>
      <c r="AC17" s="11"/>
      <c r="AD17" s="11">
        <f t="shared" si="3"/>
        <v>0</v>
      </c>
      <c r="AE17" s="12"/>
      <c r="AF17" s="11"/>
      <c r="AG17" s="11">
        <f t="shared" si="4"/>
        <v>0</v>
      </c>
      <c r="AH17" s="12"/>
      <c r="AI17" s="12"/>
      <c r="AJ17" s="12">
        <f t="shared" si="5"/>
        <v>0</v>
      </c>
      <c r="AK17" s="12"/>
      <c r="AL17" s="12"/>
      <c r="AM17" s="12">
        <f t="shared" si="6"/>
        <v>0</v>
      </c>
      <c r="AN17" s="12"/>
      <c r="AO17" s="12"/>
      <c r="AP17" s="12">
        <f t="shared" si="7"/>
        <v>0</v>
      </c>
      <c r="AQ17" s="12"/>
      <c r="AR17" s="12"/>
      <c r="AS17" s="12">
        <f t="shared" si="8"/>
        <v>0</v>
      </c>
      <c r="AT17" s="12">
        <f t="shared" si="9"/>
        <v>110.59867</v>
      </c>
      <c r="AU17" s="12">
        <f t="shared" si="10"/>
        <v>110.59867</v>
      </c>
      <c r="AV17" s="12">
        <f t="shared" si="11"/>
        <v>0</v>
      </c>
      <c r="AW17" s="12"/>
      <c r="AX17" s="12">
        <v>110.59867</v>
      </c>
      <c r="AY17" s="12">
        <v>110.59867</v>
      </c>
      <c r="AZ17" s="12">
        <f t="shared" si="12"/>
        <v>0</v>
      </c>
      <c r="BA17" s="12"/>
      <c r="BB17" s="12"/>
      <c r="BC17" s="12">
        <f t="shared" si="13"/>
        <v>0</v>
      </c>
      <c r="BD17" s="12"/>
      <c r="BE17" s="13"/>
      <c r="BF17" s="13"/>
      <c r="BG17" s="13">
        <f t="shared" si="14"/>
        <v>0</v>
      </c>
      <c r="BH17" s="13"/>
      <c r="BI17" s="13"/>
      <c r="BJ17" s="13"/>
      <c r="BK17" s="13">
        <f t="shared" si="15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244</v>
      </c>
      <c r="B18" s="9">
        <f t="shared" si="16"/>
        <v>1</v>
      </c>
      <c r="C18" s="9">
        <f t="shared" si="17"/>
        <v>0</v>
      </c>
      <c r="D18" s="9">
        <f t="shared" si="17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99.480599999999995</v>
      </c>
      <c r="T18" s="12">
        <f t="shared" si="1"/>
        <v>99.480599999999995</v>
      </c>
      <c r="U18" s="12">
        <f t="shared" si="1"/>
        <v>0</v>
      </c>
      <c r="V18" s="12">
        <f t="shared" si="18"/>
        <v>0</v>
      </c>
      <c r="W18" s="11">
        <f t="shared" si="18"/>
        <v>0</v>
      </c>
      <c r="X18" s="11">
        <f t="shared" si="18"/>
        <v>0</v>
      </c>
      <c r="Y18" s="11">
        <f t="shared" si="18"/>
        <v>0</v>
      </c>
      <c r="Z18" s="11">
        <f t="shared" si="18"/>
        <v>0</v>
      </c>
      <c r="AA18" s="11">
        <f t="shared" si="2"/>
        <v>0</v>
      </c>
      <c r="AB18" s="11"/>
      <c r="AC18" s="11"/>
      <c r="AD18" s="11">
        <f t="shared" si="3"/>
        <v>0</v>
      </c>
      <c r="AE18" s="12"/>
      <c r="AF18" s="11"/>
      <c r="AG18" s="11">
        <f t="shared" si="4"/>
        <v>0</v>
      </c>
      <c r="AH18" s="12"/>
      <c r="AI18" s="12"/>
      <c r="AJ18" s="12">
        <f t="shared" si="5"/>
        <v>0</v>
      </c>
      <c r="AK18" s="12"/>
      <c r="AL18" s="12"/>
      <c r="AM18" s="12">
        <f t="shared" si="6"/>
        <v>0</v>
      </c>
      <c r="AN18" s="12"/>
      <c r="AO18" s="12"/>
      <c r="AP18" s="12">
        <f t="shared" si="7"/>
        <v>0</v>
      </c>
      <c r="AQ18" s="12"/>
      <c r="AR18" s="12"/>
      <c r="AS18" s="12">
        <f t="shared" si="8"/>
        <v>0</v>
      </c>
      <c r="AT18" s="12">
        <f t="shared" si="9"/>
        <v>99.480599999999995</v>
      </c>
      <c r="AU18" s="12">
        <f t="shared" si="10"/>
        <v>99.480599999999995</v>
      </c>
      <c r="AV18" s="12">
        <f t="shared" si="11"/>
        <v>0</v>
      </c>
      <c r="AW18" s="12"/>
      <c r="AX18" s="12">
        <v>99.480599999999995</v>
      </c>
      <c r="AY18" s="12">
        <v>99.480599999999995</v>
      </c>
      <c r="AZ18" s="12">
        <f t="shared" si="12"/>
        <v>0</v>
      </c>
      <c r="BA18" s="12"/>
      <c r="BB18" s="12"/>
      <c r="BC18" s="12">
        <f t="shared" si="13"/>
        <v>0</v>
      </c>
      <c r="BD18" s="12"/>
      <c r="BE18" s="13"/>
      <c r="BF18" s="13"/>
      <c r="BG18" s="13">
        <f t="shared" si="14"/>
        <v>0</v>
      </c>
      <c r="BH18" s="13"/>
      <c r="BI18" s="13"/>
      <c r="BJ18" s="13"/>
      <c r="BK18" s="13">
        <f t="shared" si="15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245</v>
      </c>
      <c r="B19" s="9">
        <f t="shared" si="16"/>
        <v>1</v>
      </c>
      <c r="C19" s="9">
        <f t="shared" si="17"/>
        <v>1</v>
      </c>
      <c r="D19" s="9">
        <f t="shared" si="17"/>
        <v>0</v>
      </c>
      <c r="E19" s="8"/>
      <c r="F19" s="8"/>
      <c r="G19" s="8">
        <v>1</v>
      </c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1179.278</v>
      </c>
      <c r="T19" s="12">
        <f t="shared" si="1"/>
        <v>957.07915000000003</v>
      </c>
      <c r="U19" s="12">
        <f t="shared" si="1"/>
        <v>222.19884999999999</v>
      </c>
      <c r="V19" s="12">
        <f t="shared" si="18"/>
        <v>1172.278</v>
      </c>
      <c r="W19" s="11">
        <f t="shared" si="18"/>
        <v>950.07915000000003</v>
      </c>
      <c r="X19" s="11">
        <f t="shared" si="18"/>
        <v>222.19884999999999</v>
      </c>
      <c r="Y19" s="11">
        <f t="shared" si="18"/>
        <v>0</v>
      </c>
      <c r="Z19" s="11">
        <f t="shared" si="18"/>
        <v>0</v>
      </c>
      <c r="AA19" s="11">
        <f t="shared" si="2"/>
        <v>0</v>
      </c>
      <c r="AB19" s="11"/>
      <c r="AC19" s="11"/>
      <c r="AD19" s="11">
        <f t="shared" si="3"/>
        <v>0</v>
      </c>
      <c r="AE19" s="12"/>
      <c r="AF19" s="11"/>
      <c r="AG19" s="11">
        <f t="shared" si="4"/>
        <v>0</v>
      </c>
      <c r="AH19" s="12">
        <v>1172.278</v>
      </c>
      <c r="AI19" s="12">
        <v>950.07915000000003</v>
      </c>
      <c r="AJ19" s="12">
        <f t="shared" si="5"/>
        <v>222.19884999999999</v>
      </c>
      <c r="AK19" s="12"/>
      <c r="AL19" s="12"/>
      <c r="AM19" s="12">
        <f t="shared" si="6"/>
        <v>0</v>
      </c>
      <c r="AN19" s="12"/>
      <c r="AO19" s="12"/>
      <c r="AP19" s="12">
        <f t="shared" si="7"/>
        <v>0</v>
      </c>
      <c r="AQ19" s="12"/>
      <c r="AR19" s="12"/>
      <c r="AS19" s="12">
        <f t="shared" si="8"/>
        <v>0</v>
      </c>
      <c r="AT19" s="12">
        <f t="shared" si="9"/>
        <v>7</v>
      </c>
      <c r="AU19" s="12">
        <f t="shared" si="10"/>
        <v>7</v>
      </c>
      <c r="AV19" s="12">
        <f t="shared" si="11"/>
        <v>0</v>
      </c>
      <c r="AW19" s="12"/>
      <c r="AX19" s="12">
        <v>7</v>
      </c>
      <c r="AY19" s="12">
        <v>7</v>
      </c>
      <c r="AZ19" s="12">
        <f t="shared" si="12"/>
        <v>0</v>
      </c>
      <c r="BA19" s="12"/>
      <c r="BB19" s="12"/>
      <c r="BC19" s="12">
        <f t="shared" si="13"/>
        <v>0</v>
      </c>
      <c r="BD19" s="12"/>
      <c r="BE19" s="13"/>
      <c r="BF19" s="13"/>
      <c r="BG19" s="13">
        <f t="shared" si="14"/>
        <v>0</v>
      </c>
      <c r="BH19" s="13"/>
      <c r="BI19" s="13"/>
      <c r="BJ19" s="13"/>
      <c r="BK19" s="13">
        <f t="shared" si="15"/>
        <v>0</v>
      </c>
      <c r="BL19" s="33">
        <f t="shared" si="19"/>
        <v>4</v>
      </c>
      <c r="BM19" s="34">
        <f t="shared" si="19"/>
        <v>4</v>
      </c>
      <c r="BN19" s="14"/>
      <c r="BO19" s="11"/>
      <c r="BP19" s="15">
        <v>4</v>
      </c>
      <c r="BQ19" s="15">
        <v>4</v>
      </c>
      <c r="BR19" s="15"/>
      <c r="BS19" s="15"/>
    </row>
    <row r="20" spans="1:71" s="4" customFormat="1" ht="18" customHeight="1" x14ac:dyDescent="0.2">
      <c r="A20" s="8" t="s">
        <v>246</v>
      </c>
      <c r="B20" s="9">
        <f t="shared" ref="B20:B29" si="20">C20+K20</f>
        <v>1</v>
      </c>
      <c r="C20" s="9">
        <f t="shared" ref="C20:C29" si="21">E20+G20+I20</f>
        <v>1</v>
      </c>
      <c r="D20" s="9">
        <f t="shared" ref="D20:D29" si="22">F20+H20+J20</f>
        <v>0</v>
      </c>
      <c r="E20" s="8"/>
      <c r="F20" s="8"/>
      <c r="G20" s="8">
        <v>1</v>
      </c>
      <c r="H20" s="8"/>
      <c r="I20" s="8"/>
      <c r="J20" s="8"/>
      <c r="K20" s="8">
        <f t="shared" ref="K20:K29" si="23">L20+M20+N20+O20+P20+Q20+R20</f>
        <v>0</v>
      </c>
      <c r="L20" s="8"/>
      <c r="M20" s="9"/>
      <c r="N20" s="9"/>
      <c r="O20" s="10"/>
      <c r="P20" s="10"/>
      <c r="Q20" s="10"/>
      <c r="R20" s="10"/>
      <c r="S20" s="11">
        <f t="shared" ref="S20:S29" si="24">V20+AT20</f>
        <v>1000</v>
      </c>
      <c r="T20" s="12">
        <f t="shared" ref="T20:T29" si="25">W20+AU20</f>
        <v>995</v>
      </c>
      <c r="U20" s="12">
        <f t="shared" ref="U20:U29" si="26">X20+AV20</f>
        <v>5</v>
      </c>
      <c r="V20" s="12">
        <f t="shared" ref="V20:V29" si="27">AB20+AH20+AN20</f>
        <v>1000</v>
      </c>
      <c r="W20" s="11">
        <f t="shared" ref="W20:W29" si="28">AC20+AI20+AO20</f>
        <v>995</v>
      </c>
      <c r="X20" s="11">
        <f t="shared" ref="X20:X29" si="29">AD20+AJ20+AP20</f>
        <v>5</v>
      </c>
      <c r="Y20" s="11">
        <f t="shared" ref="Y20:Y29" si="30">AE20+AK20+AQ20</f>
        <v>0</v>
      </c>
      <c r="Z20" s="11">
        <f t="shared" ref="Z20:Z29" si="31">AF20+AL20+AR20</f>
        <v>0</v>
      </c>
      <c r="AA20" s="11">
        <f t="shared" ref="AA20:AA29" si="32">AG20+AM20+AS130</f>
        <v>0</v>
      </c>
      <c r="AB20" s="11"/>
      <c r="AC20" s="11"/>
      <c r="AD20" s="11">
        <f t="shared" ref="AD20:AD29" si="33">AB20-AC20</f>
        <v>0</v>
      </c>
      <c r="AE20" s="12"/>
      <c r="AF20" s="11"/>
      <c r="AG20" s="11">
        <f t="shared" ref="AG20:AG29" si="34">AE20-AF20</f>
        <v>0</v>
      </c>
      <c r="AH20" s="12">
        <v>1000</v>
      </c>
      <c r="AI20" s="12">
        <v>995</v>
      </c>
      <c r="AJ20" s="12">
        <f t="shared" ref="AJ20:AJ29" si="35">AH20-AI20</f>
        <v>5</v>
      </c>
      <c r="AK20" s="12"/>
      <c r="AL20" s="12"/>
      <c r="AM20" s="12">
        <f t="shared" ref="AM20:AM29" si="36">AK20-AL20</f>
        <v>0</v>
      </c>
      <c r="AN20" s="12"/>
      <c r="AO20" s="12"/>
      <c r="AP20" s="12">
        <f t="shared" ref="AP20:AP29" si="37">AN20-AO20</f>
        <v>0</v>
      </c>
      <c r="AQ20" s="12"/>
      <c r="AR20" s="12"/>
      <c r="AS20" s="12">
        <f t="shared" ref="AS20:AS29" si="38">AQ20-AR20</f>
        <v>0</v>
      </c>
      <c r="AT20" s="12">
        <f t="shared" ref="AT20:AT29" si="39">AW20+AX20+BA20+BD20+BE20+BH20+BI20</f>
        <v>0</v>
      </c>
      <c r="AU20" s="12">
        <f t="shared" ref="AU20:AU29" si="40">AW20+AY20+BB20+BD20+BF20+BH20+BJ20</f>
        <v>0</v>
      </c>
      <c r="AV20" s="12">
        <f t="shared" ref="AV20:AV29" si="41">AZ20+BC20+BG20+BK20</f>
        <v>0</v>
      </c>
      <c r="AW20" s="12"/>
      <c r="AX20" s="12"/>
      <c r="AY20" s="12"/>
      <c r="AZ20" s="12">
        <f t="shared" ref="AZ20:AZ29" si="42">AX20-AY20</f>
        <v>0</v>
      </c>
      <c r="BA20" s="12"/>
      <c r="BB20" s="12"/>
      <c r="BC20" s="12">
        <f t="shared" ref="BC20:BC29" si="43">BA20-BB20</f>
        <v>0</v>
      </c>
      <c r="BD20" s="12"/>
      <c r="BE20" s="13"/>
      <c r="BF20" s="13"/>
      <c r="BG20" s="13">
        <f t="shared" ref="BG20:BG29" si="44">BE20-BF20</f>
        <v>0</v>
      </c>
      <c r="BH20" s="13"/>
      <c r="BI20" s="13"/>
      <c r="BJ20" s="13"/>
      <c r="BK20" s="13">
        <f t="shared" ref="BK20:BK29" si="45">BI20-BJ20</f>
        <v>0</v>
      </c>
      <c r="BL20" s="33">
        <f t="shared" ref="BL20:BL29" si="46">BN20+BP20+BR20</f>
        <v>2</v>
      </c>
      <c r="BM20" s="34">
        <f t="shared" ref="BM20:BM29" si="47">BO20+BQ20+BS20</f>
        <v>2</v>
      </c>
      <c r="BN20" s="14"/>
      <c r="BO20" s="11"/>
      <c r="BP20" s="15">
        <v>2</v>
      </c>
      <c r="BQ20" s="15">
        <v>2</v>
      </c>
      <c r="BR20" s="15"/>
      <c r="BS20" s="15"/>
    </row>
    <row r="21" spans="1:71" s="4" customFormat="1" ht="18" customHeight="1" x14ac:dyDescent="0.2">
      <c r="A21" s="8" t="s">
        <v>247</v>
      </c>
      <c r="B21" s="9">
        <f t="shared" si="20"/>
        <v>1</v>
      </c>
      <c r="C21" s="9">
        <f t="shared" si="21"/>
        <v>0</v>
      </c>
      <c r="D21" s="9">
        <f t="shared" si="22"/>
        <v>0</v>
      </c>
      <c r="E21" s="8"/>
      <c r="F21" s="8"/>
      <c r="G21" s="8"/>
      <c r="H21" s="8"/>
      <c r="I21" s="8"/>
      <c r="J21" s="8"/>
      <c r="K21" s="8">
        <f t="shared" si="23"/>
        <v>1</v>
      </c>
      <c r="L21" s="8"/>
      <c r="M21" s="9"/>
      <c r="N21" s="9"/>
      <c r="O21" s="10"/>
      <c r="P21" s="10">
        <v>1</v>
      </c>
      <c r="Q21" s="10"/>
      <c r="R21" s="10"/>
      <c r="S21" s="11">
        <f t="shared" si="24"/>
        <v>17.55</v>
      </c>
      <c r="T21" s="12">
        <f t="shared" si="25"/>
        <v>17.55</v>
      </c>
      <c r="U21" s="12">
        <f t="shared" si="26"/>
        <v>0</v>
      </c>
      <c r="V21" s="12">
        <f t="shared" si="27"/>
        <v>0</v>
      </c>
      <c r="W21" s="11">
        <f t="shared" si="28"/>
        <v>0</v>
      </c>
      <c r="X21" s="11">
        <f t="shared" si="29"/>
        <v>0</v>
      </c>
      <c r="Y21" s="11">
        <f t="shared" si="30"/>
        <v>0</v>
      </c>
      <c r="Z21" s="11">
        <f t="shared" si="31"/>
        <v>0</v>
      </c>
      <c r="AA21" s="11">
        <f t="shared" si="32"/>
        <v>0</v>
      </c>
      <c r="AB21" s="11"/>
      <c r="AC21" s="11"/>
      <c r="AD21" s="11">
        <f t="shared" si="33"/>
        <v>0</v>
      </c>
      <c r="AE21" s="12"/>
      <c r="AF21" s="11"/>
      <c r="AG21" s="11">
        <f t="shared" si="34"/>
        <v>0</v>
      </c>
      <c r="AH21" s="12"/>
      <c r="AI21" s="12"/>
      <c r="AJ21" s="12">
        <f t="shared" si="35"/>
        <v>0</v>
      </c>
      <c r="AK21" s="12"/>
      <c r="AL21" s="12"/>
      <c r="AM21" s="12">
        <f t="shared" si="36"/>
        <v>0</v>
      </c>
      <c r="AN21" s="12"/>
      <c r="AO21" s="12"/>
      <c r="AP21" s="12">
        <f t="shared" si="37"/>
        <v>0</v>
      </c>
      <c r="AQ21" s="12"/>
      <c r="AR21" s="12"/>
      <c r="AS21" s="12">
        <f t="shared" si="38"/>
        <v>0</v>
      </c>
      <c r="AT21" s="12">
        <f t="shared" si="39"/>
        <v>17.55</v>
      </c>
      <c r="AU21" s="12">
        <f t="shared" si="40"/>
        <v>17.55</v>
      </c>
      <c r="AV21" s="12">
        <f t="shared" si="41"/>
        <v>0</v>
      </c>
      <c r="AW21" s="12"/>
      <c r="AX21" s="12"/>
      <c r="AY21" s="12"/>
      <c r="AZ21" s="12">
        <f t="shared" si="42"/>
        <v>0</v>
      </c>
      <c r="BA21" s="12"/>
      <c r="BB21" s="12"/>
      <c r="BC21" s="12">
        <f t="shared" si="43"/>
        <v>0</v>
      </c>
      <c r="BD21" s="12"/>
      <c r="BE21" s="13">
        <v>17.55</v>
      </c>
      <c r="BF21" s="13">
        <v>17.55</v>
      </c>
      <c r="BG21" s="13">
        <f t="shared" si="44"/>
        <v>0</v>
      </c>
      <c r="BH21" s="13"/>
      <c r="BI21" s="13"/>
      <c r="BJ21" s="13"/>
      <c r="BK21" s="13">
        <f t="shared" si="45"/>
        <v>0</v>
      </c>
      <c r="BL21" s="33">
        <f t="shared" si="46"/>
        <v>0</v>
      </c>
      <c r="BM21" s="34">
        <f t="shared" si="47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248</v>
      </c>
      <c r="B22" s="9">
        <f t="shared" si="20"/>
        <v>1</v>
      </c>
      <c r="C22" s="9">
        <f t="shared" si="21"/>
        <v>0</v>
      </c>
      <c r="D22" s="9">
        <f t="shared" si="22"/>
        <v>0</v>
      </c>
      <c r="E22" s="8"/>
      <c r="F22" s="8"/>
      <c r="G22" s="8"/>
      <c r="H22" s="8"/>
      <c r="I22" s="8"/>
      <c r="J22" s="8"/>
      <c r="K22" s="8">
        <f t="shared" si="23"/>
        <v>1</v>
      </c>
      <c r="L22" s="8"/>
      <c r="M22" s="9"/>
      <c r="N22" s="9"/>
      <c r="O22" s="10"/>
      <c r="P22" s="10">
        <v>1</v>
      </c>
      <c r="Q22" s="10"/>
      <c r="R22" s="10"/>
      <c r="S22" s="11">
        <f t="shared" si="24"/>
        <v>581.64239999999995</v>
      </c>
      <c r="T22" s="12">
        <f t="shared" si="25"/>
        <v>581.64239999999995</v>
      </c>
      <c r="U22" s="12">
        <f t="shared" si="26"/>
        <v>0</v>
      </c>
      <c r="V22" s="12">
        <f t="shared" si="27"/>
        <v>0</v>
      </c>
      <c r="W22" s="11">
        <f t="shared" si="28"/>
        <v>0</v>
      </c>
      <c r="X22" s="11">
        <f t="shared" si="29"/>
        <v>0</v>
      </c>
      <c r="Y22" s="11">
        <f t="shared" si="30"/>
        <v>0</v>
      </c>
      <c r="Z22" s="11">
        <f t="shared" si="31"/>
        <v>0</v>
      </c>
      <c r="AA22" s="11">
        <f t="shared" si="32"/>
        <v>0</v>
      </c>
      <c r="AB22" s="11"/>
      <c r="AC22" s="11"/>
      <c r="AD22" s="11">
        <f t="shared" si="33"/>
        <v>0</v>
      </c>
      <c r="AE22" s="12"/>
      <c r="AF22" s="11"/>
      <c r="AG22" s="11">
        <f t="shared" si="34"/>
        <v>0</v>
      </c>
      <c r="AH22" s="12"/>
      <c r="AI22" s="12"/>
      <c r="AJ22" s="12">
        <f t="shared" si="35"/>
        <v>0</v>
      </c>
      <c r="AK22" s="12"/>
      <c r="AL22" s="12"/>
      <c r="AM22" s="12">
        <f t="shared" si="36"/>
        <v>0</v>
      </c>
      <c r="AN22" s="12"/>
      <c r="AO22" s="12"/>
      <c r="AP22" s="12">
        <f t="shared" si="37"/>
        <v>0</v>
      </c>
      <c r="AQ22" s="12"/>
      <c r="AR22" s="12"/>
      <c r="AS22" s="12">
        <f t="shared" si="38"/>
        <v>0</v>
      </c>
      <c r="AT22" s="12">
        <f t="shared" si="39"/>
        <v>581.64239999999995</v>
      </c>
      <c r="AU22" s="12">
        <f t="shared" si="40"/>
        <v>581.64239999999995</v>
      </c>
      <c r="AV22" s="12">
        <f t="shared" si="41"/>
        <v>0</v>
      </c>
      <c r="AW22" s="12"/>
      <c r="AX22" s="12"/>
      <c r="AY22" s="12"/>
      <c r="AZ22" s="12">
        <f t="shared" si="42"/>
        <v>0</v>
      </c>
      <c r="BA22" s="12"/>
      <c r="BB22" s="12"/>
      <c r="BC22" s="12">
        <f t="shared" si="43"/>
        <v>0</v>
      </c>
      <c r="BD22" s="12"/>
      <c r="BE22" s="13">
        <v>581.64239999999995</v>
      </c>
      <c r="BF22" s="13">
        <v>581.64239999999995</v>
      </c>
      <c r="BG22" s="13">
        <f t="shared" si="44"/>
        <v>0</v>
      </c>
      <c r="BH22" s="13"/>
      <c r="BI22" s="13"/>
      <c r="BJ22" s="13"/>
      <c r="BK22" s="13">
        <f t="shared" si="45"/>
        <v>0</v>
      </c>
      <c r="BL22" s="33">
        <f t="shared" si="46"/>
        <v>0</v>
      </c>
      <c r="BM22" s="34">
        <f t="shared" si="47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249</v>
      </c>
      <c r="B23" s="9">
        <f t="shared" si="20"/>
        <v>1</v>
      </c>
      <c r="C23" s="9">
        <f t="shared" si="21"/>
        <v>0</v>
      </c>
      <c r="D23" s="9">
        <f t="shared" si="22"/>
        <v>0</v>
      </c>
      <c r="E23" s="8"/>
      <c r="F23" s="8"/>
      <c r="G23" s="8"/>
      <c r="H23" s="8"/>
      <c r="I23" s="8"/>
      <c r="J23" s="8"/>
      <c r="K23" s="8">
        <f t="shared" si="23"/>
        <v>1</v>
      </c>
      <c r="L23" s="8"/>
      <c r="M23" s="9"/>
      <c r="N23" s="9"/>
      <c r="O23" s="10"/>
      <c r="P23" s="10">
        <v>1</v>
      </c>
      <c r="Q23" s="10"/>
      <c r="R23" s="10"/>
      <c r="S23" s="11">
        <f t="shared" si="24"/>
        <v>2058.509</v>
      </c>
      <c r="T23" s="12">
        <f t="shared" si="25"/>
        <v>2058.509</v>
      </c>
      <c r="U23" s="12">
        <f t="shared" si="26"/>
        <v>0</v>
      </c>
      <c r="V23" s="12">
        <f t="shared" si="27"/>
        <v>0</v>
      </c>
      <c r="W23" s="11">
        <f t="shared" si="28"/>
        <v>0</v>
      </c>
      <c r="X23" s="11">
        <f t="shared" si="29"/>
        <v>0</v>
      </c>
      <c r="Y23" s="11">
        <f t="shared" si="30"/>
        <v>0</v>
      </c>
      <c r="Z23" s="11">
        <f t="shared" si="31"/>
        <v>0</v>
      </c>
      <c r="AA23" s="11">
        <f t="shared" si="32"/>
        <v>0</v>
      </c>
      <c r="AB23" s="11"/>
      <c r="AC23" s="11"/>
      <c r="AD23" s="11">
        <f t="shared" si="33"/>
        <v>0</v>
      </c>
      <c r="AE23" s="12"/>
      <c r="AF23" s="11"/>
      <c r="AG23" s="11">
        <f t="shared" si="34"/>
        <v>0</v>
      </c>
      <c r="AH23" s="12"/>
      <c r="AI23" s="12"/>
      <c r="AJ23" s="12">
        <f t="shared" si="35"/>
        <v>0</v>
      </c>
      <c r="AK23" s="12"/>
      <c r="AL23" s="12"/>
      <c r="AM23" s="12">
        <f t="shared" si="36"/>
        <v>0</v>
      </c>
      <c r="AN23" s="12"/>
      <c r="AO23" s="12"/>
      <c r="AP23" s="12">
        <f t="shared" si="37"/>
        <v>0</v>
      </c>
      <c r="AQ23" s="12"/>
      <c r="AR23" s="12"/>
      <c r="AS23" s="12">
        <f t="shared" si="38"/>
        <v>0</v>
      </c>
      <c r="AT23" s="12">
        <f t="shared" si="39"/>
        <v>2058.509</v>
      </c>
      <c r="AU23" s="12">
        <f t="shared" si="40"/>
        <v>2058.509</v>
      </c>
      <c r="AV23" s="12">
        <f t="shared" si="41"/>
        <v>0</v>
      </c>
      <c r="AW23" s="12"/>
      <c r="AX23" s="12"/>
      <c r="AY23" s="12"/>
      <c r="AZ23" s="12">
        <f t="shared" si="42"/>
        <v>0</v>
      </c>
      <c r="BA23" s="12"/>
      <c r="BB23" s="12"/>
      <c r="BC23" s="12">
        <f t="shared" si="43"/>
        <v>0</v>
      </c>
      <c r="BD23" s="12"/>
      <c r="BE23" s="13">
        <v>2058.509</v>
      </c>
      <c r="BF23" s="13">
        <v>2058.509</v>
      </c>
      <c r="BG23" s="13">
        <f t="shared" si="44"/>
        <v>0</v>
      </c>
      <c r="BH23" s="13"/>
      <c r="BI23" s="13"/>
      <c r="BJ23" s="13"/>
      <c r="BK23" s="13">
        <f t="shared" si="45"/>
        <v>0</v>
      </c>
      <c r="BL23" s="33">
        <f t="shared" si="46"/>
        <v>0</v>
      </c>
      <c r="BM23" s="34">
        <f t="shared" si="47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250</v>
      </c>
      <c r="B24" s="9">
        <f t="shared" si="20"/>
        <v>1</v>
      </c>
      <c r="C24" s="9">
        <f t="shared" si="21"/>
        <v>0</v>
      </c>
      <c r="D24" s="9">
        <f t="shared" si="22"/>
        <v>0</v>
      </c>
      <c r="E24" s="8"/>
      <c r="F24" s="8"/>
      <c r="G24" s="8"/>
      <c r="H24" s="8"/>
      <c r="I24" s="8"/>
      <c r="J24" s="8"/>
      <c r="K24" s="8">
        <f t="shared" si="23"/>
        <v>1</v>
      </c>
      <c r="L24" s="8"/>
      <c r="M24" s="9">
        <v>1</v>
      </c>
      <c r="N24" s="9"/>
      <c r="O24" s="10"/>
      <c r="P24" s="10"/>
      <c r="Q24" s="10"/>
      <c r="R24" s="10"/>
      <c r="S24" s="11">
        <f t="shared" si="24"/>
        <v>64.8</v>
      </c>
      <c r="T24" s="12">
        <f t="shared" si="25"/>
        <v>64.8</v>
      </c>
      <c r="U24" s="12">
        <f t="shared" si="26"/>
        <v>0</v>
      </c>
      <c r="V24" s="12">
        <f t="shared" si="27"/>
        <v>0</v>
      </c>
      <c r="W24" s="11">
        <f t="shared" si="28"/>
        <v>0</v>
      </c>
      <c r="X24" s="11">
        <f t="shared" si="29"/>
        <v>0</v>
      </c>
      <c r="Y24" s="11">
        <f t="shared" si="30"/>
        <v>0</v>
      </c>
      <c r="Z24" s="11">
        <f t="shared" si="31"/>
        <v>0</v>
      </c>
      <c r="AA24" s="11">
        <f t="shared" si="32"/>
        <v>0</v>
      </c>
      <c r="AB24" s="11"/>
      <c r="AC24" s="11"/>
      <c r="AD24" s="11">
        <f t="shared" si="33"/>
        <v>0</v>
      </c>
      <c r="AE24" s="12"/>
      <c r="AF24" s="11"/>
      <c r="AG24" s="11">
        <f t="shared" si="34"/>
        <v>0</v>
      </c>
      <c r="AH24" s="12"/>
      <c r="AI24" s="12"/>
      <c r="AJ24" s="12">
        <f t="shared" si="35"/>
        <v>0</v>
      </c>
      <c r="AK24" s="12"/>
      <c r="AL24" s="12"/>
      <c r="AM24" s="12">
        <f t="shared" si="36"/>
        <v>0</v>
      </c>
      <c r="AN24" s="12"/>
      <c r="AO24" s="12"/>
      <c r="AP24" s="12">
        <f t="shared" si="37"/>
        <v>0</v>
      </c>
      <c r="AQ24" s="12"/>
      <c r="AR24" s="12"/>
      <c r="AS24" s="12">
        <f t="shared" si="38"/>
        <v>0</v>
      </c>
      <c r="AT24" s="12">
        <f t="shared" si="39"/>
        <v>64.8</v>
      </c>
      <c r="AU24" s="12">
        <f t="shared" si="40"/>
        <v>64.8</v>
      </c>
      <c r="AV24" s="12">
        <f t="shared" si="41"/>
        <v>0</v>
      </c>
      <c r="AW24" s="12"/>
      <c r="AX24" s="12">
        <v>64.8</v>
      </c>
      <c r="AY24" s="12">
        <v>64.8</v>
      </c>
      <c r="AZ24" s="12">
        <f t="shared" si="42"/>
        <v>0</v>
      </c>
      <c r="BA24" s="12"/>
      <c r="BB24" s="12"/>
      <c r="BC24" s="12">
        <f t="shared" si="43"/>
        <v>0</v>
      </c>
      <c r="BD24" s="12"/>
      <c r="BE24" s="13"/>
      <c r="BF24" s="13"/>
      <c r="BG24" s="13">
        <f t="shared" si="44"/>
        <v>0</v>
      </c>
      <c r="BH24" s="13"/>
      <c r="BI24" s="13"/>
      <c r="BJ24" s="13"/>
      <c r="BK24" s="13">
        <f t="shared" si="45"/>
        <v>0</v>
      </c>
      <c r="BL24" s="33">
        <f t="shared" si="46"/>
        <v>0</v>
      </c>
      <c r="BM24" s="34">
        <f t="shared" si="47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251</v>
      </c>
      <c r="B25" s="9">
        <f t="shared" si="20"/>
        <v>1</v>
      </c>
      <c r="C25" s="9">
        <f t="shared" si="21"/>
        <v>0</v>
      </c>
      <c r="D25" s="9">
        <f t="shared" si="22"/>
        <v>0</v>
      </c>
      <c r="E25" s="8"/>
      <c r="F25" s="8"/>
      <c r="G25" s="8"/>
      <c r="H25" s="8"/>
      <c r="I25" s="8"/>
      <c r="J25" s="8"/>
      <c r="K25" s="8">
        <f t="shared" si="23"/>
        <v>1</v>
      </c>
      <c r="L25" s="8"/>
      <c r="M25" s="9">
        <v>1</v>
      </c>
      <c r="N25" s="9"/>
      <c r="O25" s="10"/>
      <c r="P25" s="10"/>
      <c r="Q25" s="10"/>
      <c r="R25" s="10"/>
      <c r="S25" s="11">
        <f t="shared" si="24"/>
        <v>12.776949999999999</v>
      </c>
      <c r="T25" s="12">
        <f t="shared" si="25"/>
        <v>12.776949999999999</v>
      </c>
      <c r="U25" s="12">
        <f t="shared" si="26"/>
        <v>0</v>
      </c>
      <c r="V25" s="12">
        <f t="shared" si="27"/>
        <v>0</v>
      </c>
      <c r="W25" s="11">
        <f t="shared" si="28"/>
        <v>0</v>
      </c>
      <c r="X25" s="11">
        <f t="shared" si="29"/>
        <v>0</v>
      </c>
      <c r="Y25" s="11">
        <f t="shared" si="30"/>
        <v>0</v>
      </c>
      <c r="Z25" s="11">
        <f t="shared" si="31"/>
        <v>0</v>
      </c>
      <c r="AA25" s="11">
        <f t="shared" si="32"/>
        <v>0</v>
      </c>
      <c r="AB25" s="11"/>
      <c r="AC25" s="11"/>
      <c r="AD25" s="11">
        <f t="shared" si="33"/>
        <v>0</v>
      </c>
      <c r="AE25" s="12"/>
      <c r="AF25" s="11"/>
      <c r="AG25" s="11">
        <f t="shared" si="34"/>
        <v>0</v>
      </c>
      <c r="AH25" s="12"/>
      <c r="AI25" s="12"/>
      <c r="AJ25" s="12">
        <f t="shared" si="35"/>
        <v>0</v>
      </c>
      <c r="AK25" s="12"/>
      <c r="AL25" s="12"/>
      <c r="AM25" s="12">
        <f t="shared" si="36"/>
        <v>0</v>
      </c>
      <c r="AN25" s="12"/>
      <c r="AO25" s="12"/>
      <c r="AP25" s="12">
        <f t="shared" si="37"/>
        <v>0</v>
      </c>
      <c r="AQ25" s="12"/>
      <c r="AR25" s="12"/>
      <c r="AS25" s="12">
        <f t="shared" si="38"/>
        <v>0</v>
      </c>
      <c r="AT25" s="12">
        <f t="shared" si="39"/>
        <v>12.776949999999999</v>
      </c>
      <c r="AU25" s="12">
        <f t="shared" si="40"/>
        <v>12.776949999999999</v>
      </c>
      <c r="AV25" s="12">
        <f t="shared" si="41"/>
        <v>0</v>
      </c>
      <c r="AW25" s="12"/>
      <c r="AX25" s="12">
        <v>12.776949999999999</v>
      </c>
      <c r="AY25" s="12">
        <v>12.776949999999999</v>
      </c>
      <c r="AZ25" s="12">
        <f t="shared" si="42"/>
        <v>0</v>
      </c>
      <c r="BA25" s="12"/>
      <c r="BB25" s="12"/>
      <c r="BC25" s="12">
        <f t="shared" si="43"/>
        <v>0</v>
      </c>
      <c r="BD25" s="12"/>
      <c r="BE25" s="13"/>
      <c r="BF25" s="13"/>
      <c r="BG25" s="13">
        <f t="shared" si="44"/>
        <v>0</v>
      </c>
      <c r="BH25" s="13"/>
      <c r="BI25" s="13"/>
      <c r="BJ25" s="13"/>
      <c r="BK25" s="13">
        <f t="shared" si="45"/>
        <v>0</v>
      </c>
      <c r="BL25" s="33">
        <f t="shared" si="46"/>
        <v>0</v>
      </c>
      <c r="BM25" s="34">
        <f t="shared" si="47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282</v>
      </c>
      <c r="B26" s="9">
        <f t="shared" si="20"/>
        <v>1</v>
      </c>
      <c r="C26" s="9">
        <f t="shared" si="21"/>
        <v>0</v>
      </c>
      <c r="D26" s="9">
        <f t="shared" si="22"/>
        <v>0</v>
      </c>
      <c r="E26" s="8"/>
      <c r="F26" s="8"/>
      <c r="G26" s="8"/>
      <c r="H26" s="8"/>
      <c r="I26" s="8"/>
      <c r="J26" s="8"/>
      <c r="K26" s="8">
        <f t="shared" si="23"/>
        <v>1</v>
      </c>
      <c r="L26" s="8"/>
      <c r="M26" s="9">
        <v>1</v>
      </c>
      <c r="N26" s="9"/>
      <c r="O26" s="10"/>
      <c r="P26" s="10"/>
      <c r="Q26" s="10"/>
      <c r="R26" s="10"/>
      <c r="S26" s="11">
        <f t="shared" si="24"/>
        <v>14.136710000000001</v>
      </c>
      <c r="T26" s="12">
        <f t="shared" si="25"/>
        <v>14.136710000000001</v>
      </c>
      <c r="U26" s="12">
        <f t="shared" si="26"/>
        <v>0</v>
      </c>
      <c r="V26" s="12">
        <f t="shared" si="27"/>
        <v>0</v>
      </c>
      <c r="W26" s="11">
        <f t="shared" si="28"/>
        <v>0</v>
      </c>
      <c r="X26" s="11">
        <f t="shared" si="29"/>
        <v>0</v>
      </c>
      <c r="Y26" s="11">
        <f t="shared" si="30"/>
        <v>0</v>
      </c>
      <c r="Z26" s="11">
        <f t="shared" si="31"/>
        <v>0</v>
      </c>
      <c r="AA26" s="11">
        <f t="shared" si="32"/>
        <v>0</v>
      </c>
      <c r="AB26" s="11"/>
      <c r="AC26" s="11"/>
      <c r="AD26" s="11">
        <f t="shared" si="33"/>
        <v>0</v>
      </c>
      <c r="AE26" s="12"/>
      <c r="AF26" s="11"/>
      <c r="AG26" s="11">
        <f t="shared" si="34"/>
        <v>0</v>
      </c>
      <c r="AH26" s="12"/>
      <c r="AI26" s="12"/>
      <c r="AJ26" s="12">
        <f t="shared" si="35"/>
        <v>0</v>
      </c>
      <c r="AK26" s="12"/>
      <c r="AL26" s="12"/>
      <c r="AM26" s="12">
        <f t="shared" si="36"/>
        <v>0</v>
      </c>
      <c r="AN26" s="12"/>
      <c r="AO26" s="12"/>
      <c r="AP26" s="12">
        <f t="shared" si="37"/>
        <v>0</v>
      </c>
      <c r="AQ26" s="12"/>
      <c r="AR26" s="12"/>
      <c r="AS26" s="12">
        <f t="shared" si="38"/>
        <v>0</v>
      </c>
      <c r="AT26" s="12">
        <f t="shared" si="39"/>
        <v>14.136710000000001</v>
      </c>
      <c r="AU26" s="12">
        <f t="shared" si="40"/>
        <v>14.136710000000001</v>
      </c>
      <c r="AV26" s="12">
        <f t="shared" si="41"/>
        <v>0</v>
      </c>
      <c r="AW26" s="12"/>
      <c r="AX26" s="12">
        <v>14.136710000000001</v>
      </c>
      <c r="AY26" s="12">
        <v>14.136710000000001</v>
      </c>
      <c r="AZ26" s="12">
        <f t="shared" si="42"/>
        <v>0</v>
      </c>
      <c r="BA26" s="12"/>
      <c r="BB26" s="12"/>
      <c r="BC26" s="12">
        <f t="shared" si="43"/>
        <v>0</v>
      </c>
      <c r="BD26" s="12"/>
      <c r="BE26" s="13"/>
      <c r="BF26" s="13"/>
      <c r="BG26" s="13">
        <f t="shared" si="44"/>
        <v>0</v>
      </c>
      <c r="BH26" s="13"/>
      <c r="BI26" s="13"/>
      <c r="BJ26" s="13"/>
      <c r="BK26" s="13">
        <f t="shared" si="45"/>
        <v>0</v>
      </c>
      <c r="BL26" s="33">
        <f t="shared" si="46"/>
        <v>0</v>
      </c>
      <c r="BM26" s="34">
        <f t="shared" si="47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20"/>
        <v>0</v>
      </c>
      <c r="C27" s="9">
        <f t="shared" si="21"/>
        <v>0</v>
      </c>
      <c r="D27" s="9">
        <f t="shared" si="22"/>
        <v>0</v>
      </c>
      <c r="E27" s="8"/>
      <c r="F27" s="8"/>
      <c r="G27" s="8"/>
      <c r="H27" s="8"/>
      <c r="I27" s="8"/>
      <c r="J27" s="8"/>
      <c r="K27" s="8">
        <f t="shared" si="23"/>
        <v>0</v>
      </c>
      <c r="L27" s="8"/>
      <c r="M27" s="9"/>
      <c r="N27" s="9"/>
      <c r="O27" s="10"/>
      <c r="P27" s="10"/>
      <c r="Q27" s="10"/>
      <c r="R27" s="10"/>
      <c r="S27" s="11">
        <f t="shared" si="24"/>
        <v>0</v>
      </c>
      <c r="T27" s="12">
        <f t="shared" si="25"/>
        <v>0</v>
      </c>
      <c r="U27" s="12">
        <f t="shared" si="26"/>
        <v>0</v>
      </c>
      <c r="V27" s="12">
        <f t="shared" si="27"/>
        <v>0</v>
      </c>
      <c r="W27" s="11">
        <f t="shared" si="28"/>
        <v>0</v>
      </c>
      <c r="X27" s="11">
        <f t="shared" si="29"/>
        <v>0</v>
      </c>
      <c r="Y27" s="11">
        <f t="shared" si="30"/>
        <v>0</v>
      </c>
      <c r="Z27" s="11">
        <f t="shared" si="31"/>
        <v>0</v>
      </c>
      <c r="AA27" s="11">
        <f t="shared" si="32"/>
        <v>0</v>
      </c>
      <c r="AB27" s="11"/>
      <c r="AC27" s="11"/>
      <c r="AD27" s="11">
        <f t="shared" si="33"/>
        <v>0</v>
      </c>
      <c r="AE27" s="12"/>
      <c r="AF27" s="11"/>
      <c r="AG27" s="11">
        <f t="shared" si="34"/>
        <v>0</v>
      </c>
      <c r="AH27" s="12"/>
      <c r="AI27" s="12"/>
      <c r="AJ27" s="12">
        <f t="shared" si="35"/>
        <v>0</v>
      </c>
      <c r="AK27" s="12"/>
      <c r="AL27" s="12"/>
      <c r="AM27" s="12">
        <f t="shared" si="36"/>
        <v>0</v>
      </c>
      <c r="AN27" s="12"/>
      <c r="AO27" s="12"/>
      <c r="AP27" s="12">
        <f t="shared" si="37"/>
        <v>0</v>
      </c>
      <c r="AQ27" s="12"/>
      <c r="AR27" s="12"/>
      <c r="AS27" s="12">
        <f t="shared" si="38"/>
        <v>0</v>
      </c>
      <c r="AT27" s="12">
        <f t="shared" si="39"/>
        <v>0</v>
      </c>
      <c r="AU27" s="12">
        <f t="shared" si="40"/>
        <v>0</v>
      </c>
      <c r="AV27" s="12">
        <f t="shared" si="41"/>
        <v>0</v>
      </c>
      <c r="AW27" s="12"/>
      <c r="AX27" s="12"/>
      <c r="AY27" s="12"/>
      <c r="AZ27" s="12">
        <f t="shared" si="42"/>
        <v>0</v>
      </c>
      <c r="BA27" s="12"/>
      <c r="BB27" s="12"/>
      <c r="BC27" s="12">
        <f t="shared" si="43"/>
        <v>0</v>
      </c>
      <c r="BD27" s="12"/>
      <c r="BE27" s="13"/>
      <c r="BF27" s="13"/>
      <c r="BG27" s="13">
        <f t="shared" si="44"/>
        <v>0</v>
      </c>
      <c r="BH27" s="13"/>
      <c r="BI27" s="13"/>
      <c r="BJ27" s="13"/>
      <c r="BK27" s="13">
        <f t="shared" si="45"/>
        <v>0</v>
      </c>
      <c r="BL27" s="33">
        <f t="shared" si="46"/>
        <v>0</v>
      </c>
      <c r="BM27" s="34">
        <f t="shared" si="47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20"/>
        <v>0</v>
      </c>
      <c r="C28" s="9">
        <f t="shared" si="21"/>
        <v>0</v>
      </c>
      <c r="D28" s="9">
        <f t="shared" si="22"/>
        <v>0</v>
      </c>
      <c r="E28" s="8"/>
      <c r="F28" s="8"/>
      <c r="G28" s="8"/>
      <c r="H28" s="8"/>
      <c r="I28" s="8"/>
      <c r="J28" s="8"/>
      <c r="K28" s="8">
        <f t="shared" si="23"/>
        <v>0</v>
      </c>
      <c r="L28" s="8"/>
      <c r="M28" s="9"/>
      <c r="N28" s="9"/>
      <c r="O28" s="10"/>
      <c r="P28" s="10"/>
      <c r="Q28" s="10"/>
      <c r="R28" s="10"/>
      <c r="S28" s="11">
        <f t="shared" si="24"/>
        <v>0</v>
      </c>
      <c r="T28" s="12">
        <f t="shared" si="25"/>
        <v>0</v>
      </c>
      <c r="U28" s="12">
        <f t="shared" si="26"/>
        <v>0</v>
      </c>
      <c r="V28" s="12">
        <f t="shared" si="27"/>
        <v>0</v>
      </c>
      <c r="W28" s="11">
        <f t="shared" si="28"/>
        <v>0</v>
      </c>
      <c r="X28" s="11">
        <f t="shared" si="29"/>
        <v>0</v>
      </c>
      <c r="Y28" s="11">
        <f t="shared" si="30"/>
        <v>0</v>
      </c>
      <c r="Z28" s="11">
        <f t="shared" si="31"/>
        <v>0</v>
      </c>
      <c r="AA28" s="11">
        <f t="shared" si="32"/>
        <v>0</v>
      </c>
      <c r="AB28" s="11"/>
      <c r="AC28" s="11"/>
      <c r="AD28" s="11">
        <f t="shared" si="33"/>
        <v>0</v>
      </c>
      <c r="AE28" s="12"/>
      <c r="AF28" s="11"/>
      <c r="AG28" s="11">
        <f t="shared" si="34"/>
        <v>0</v>
      </c>
      <c r="AH28" s="12"/>
      <c r="AI28" s="12"/>
      <c r="AJ28" s="12">
        <f t="shared" si="35"/>
        <v>0</v>
      </c>
      <c r="AK28" s="12"/>
      <c r="AL28" s="12"/>
      <c r="AM28" s="12">
        <f t="shared" si="36"/>
        <v>0</v>
      </c>
      <c r="AN28" s="12"/>
      <c r="AO28" s="12"/>
      <c r="AP28" s="12">
        <f t="shared" si="37"/>
        <v>0</v>
      </c>
      <c r="AQ28" s="12"/>
      <c r="AR28" s="12"/>
      <c r="AS28" s="12">
        <f t="shared" si="38"/>
        <v>0</v>
      </c>
      <c r="AT28" s="12">
        <f t="shared" si="39"/>
        <v>0</v>
      </c>
      <c r="AU28" s="12">
        <f t="shared" si="40"/>
        <v>0</v>
      </c>
      <c r="AV28" s="12">
        <f t="shared" si="41"/>
        <v>0</v>
      </c>
      <c r="AW28" s="12"/>
      <c r="AX28" s="12"/>
      <c r="AY28" s="12"/>
      <c r="AZ28" s="12">
        <f t="shared" si="42"/>
        <v>0</v>
      </c>
      <c r="BA28" s="12"/>
      <c r="BB28" s="12"/>
      <c r="BC28" s="12">
        <f t="shared" si="43"/>
        <v>0</v>
      </c>
      <c r="BD28" s="12"/>
      <c r="BE28" s="13"/>
      <c r="BF28" s="13"/>
      <c r="BG28" s="13">
        <f t="shared" si="44"/>
        <v>0</v>
      </c>
      <c r="BH28" s="13"/>
      <c r="BI28" s="13"/>
      <c r="BJ28" s="13"/>
      <c r="BK28" s="13">
        <f t="shared" si="45"/>
        <v>0</v>
      </c>
      <c r="BL28" s="33">
        <f t="shared" si="46"/>
        <v>0</v>
      </c>
      <c r="BM28" s="34">
        <f t="shared" si="47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20"/>
        <v>0</v>
      </c>
      <c r="C29" s="9">
        <f t="shared" si="21"/>
        <v>0</v>
      </c>
      <c r="D29" s="9">
        <f t="shared" si="22"/>
        <v>0</v>
      </c>
      <c r="E29" s="8"/>
      <c r="F29" s="8"/>
      <c r="G29" s="8"/>
      <c r="H29" s="8"/>
      <c r="I29" s="8"/>
      <c r="J29" s="8"/>
      <c r="K29" s="8">
        <f t="shared" si="23"/>
        <v>0</v>
      </c>
      <c r="L29" s="8"/>
      <c r="M29" s="9"/>
      <c r="N29" s="9"/>
      <c r="O29" s="10"/>
      <c r="P29" s="10"/>
      <c r="Q29" s="10"/>
      <c r="R29" s="10"/>
      <c r="S29" s="11">
        <f t="shared" si="24"/>
        <v>0</v>
      </c>
      <c r="T29" s="12">
        <f t="shared" si="25"/>
        <v>0</v>
      </c>
      <c r="U29" s="12">
        <f t="shared" si="26"/>
        <v>0</v>
      </c>
      <c r="V29" s="12">
        <f t="shared" si="27"/>
        <v>0</v>
      </c>
      <c r="W29" s="11">
        <f t="shared" si="28"/>
        <v>0</v>
      </c>
      <c r="X29" s="11">
        <f t="shared" si="29"/>
        <v>0</v>
      </c>
      <c r="Y29" s="11">
        <f t="shared" si="30"/>
        <v>0</v>
      </c>
      <c r="Z29" s="11">
        <f t="shared" si="31"/>
        <v>0</v>
      </c>
      <c r="AA29" s="11">
        <f t="shared" si="32"/>
        <v>0</v>
      </c>
      <c r="AB29" s="11"/>
      <c r="AC29" s="11"/>
      <c r="AD29" s="11">
        <f t="shared" si="33"/>
        <v>0</v>
      </c>
      <c r="AE29" s="12"/>
      <c r="AF29" s="11"/>
      <c r="AG29" s="11">
        <f t="shared" si="34"/>
        <v>0</v>
      </c>
      <c r="AH29" s="12"/>
      <c r="AI29" s="12"/>
      <c r="AJ29" s="12">
        <f t="shared" si="35"/>
        <v>0</v>
      </c>
      <c r="AK29" s="12"/>
      <c r="AL29" s="12"/>
      <c r="AM29" s="12">
        <f t="shared" si="36"/>
        <v>0</v>
      </c>
      <c r="AN29" s="12"/>
      <c r="AO29" s="12"/>
      <c r="AP29" s="12">
        <f t="shared" si="37"/>
        <v>0</v>
      </c>
      <c r="AQ29" s="12"/>
      <c r="AR29" s="12"/>
      <c r="AS29" s="12">
        <f t="shared" si="38"/>
        <v>0</v>
      </c>
      <c r="AT29" s="12">
        <f t="shared" si="39"/>
        <v>0</v>
      </c>
      <c r="AU29" s="12">
        <f t="shared" si="40"/>
        <v>0</v>
      </c>
      <c r="AV29" s="12">
        <f t="shared" si="41"/>
        <v>0</v>
      </c>
      <c r="AW29" s="12"/>
      <c r="AX29" s="12"/>
      <c r="AY29" s="12"/>
      <c r="AZ29" s="12">
        <f t="shared" si="42"/>
        <v>0</v>
      </c>
      <c r="BA29" s="12"/>
      <c r="BB29" s="12"/>
      <c r="BC29" s="12">
        <f t="shared" si="43"/>
        <v>0</v>
      </c>
      <c r="BD29" s="12"/>
      <c r="BE29" s="13"/>
      <c r="BF29" s="13"/>
      <c r="BG29" s="13">
        <f t="shared" si="44"/>
        <v>0</v>
      </c>
      <c r="BH29" s="13"/>
      <c r="BI29" s="13"/>
      <c r="BJ29" s="13"/>
      <c r="BK29" s="13">
        <f t="shared" si="45"/>
        <v>0</v>
      </c>
      <c r="BL29" s="33">
        <f t="shared" si="46"/>
        <v>0</v>
      </c>
      <c r="BM29" s="34">
        <f t="shared" si="47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6"/>
        <v>0</v>
      </c>
      <c r="C30" s="9">
        <f t="shared" si="17"/>
        <v>0</v>
      </c>
      <c r="D30" s="9">
        <f t="shared" si="17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8"/>
        <v>0</v>
      </c>
      <c r="W30" s="11">
        <f t="shared" si="18"/>
        <v>0</v>
      </c>
      <c r="X30" s="11">
        <f t="shared" si="18"/>
        <v>0</v>
      </c>
      <c r="Y30" s="11">
        <f t="shared" si="18"/>
        <v>0</v>
      </c>
      <c r="Z30" s="11">
        <f t="shared" si="18"/>
        <v>0</v>
      </c>
      <c r="AA30" s="11">
        <f t="shared" ref="AA30:AA42" si="48">AG30+AM30+AS130</f>
        <v>0</v>
      </c>
      <c r="AB30" s="11"/>
      <c r="AC30" s="11"/>
      <c r="AD30" s="11">
        <f t="shared" si="3"/>
        <v>0</v>
      </c>
      <c r="AE30" s="12"/>
      <c r="AF30" s="11"/>
      <c r="AG30" s="11">
        <f t="shared" si="4"/>
        <v>0</v>
      </c>
      <c r="AH30" s="12"/>
      <c r="AI30" s="12"/>
      <c r="AJ30" s="12">
        <f t="shared" si="5"/>
        <v>0</v>
      </c>
      <c r="AK30" s="12"/>
      <c r="AL30" s="12"/>
      <c r="AM30" s="12">
        <f t="shared" si="6"/>
        <v>0</v>
      </c>
      <c r="AN30" s="12"/>
      <c r="AO30" s="12"/>
      <c r="AP30" s="12">
        <f t="shared" si="7"/>
        <v>0</v>
      </c>
      <c r="AQ30" s="12"/>
      <c r="AR30" s="12"/>
      <c r="AS30" s="12">
        <f t="shared" si="8"/>
        <v>0</v>
      </c>
      <c r="AT30" s="12">
        <f t="shared" si="9"/>
        <v>0</v>
      </c>
      <c r="AU30" s="12">
        <f t="shared" si="10"/>
        <v>0</v>
      </c>
      <c r="AV30" s="12">
        <f t="shared" si="11"/>
        <v>0</v>
      </c>
      <c r="AW30" s="12"/>
      <c r="AX30" s="12"/>
      <c r="AY30" s="12"/>
      <c r="AZ30" s="12">
        <f t="shared" si="12"/>
        <v>0</v>
      </c>
      <c r="BA30" s="12"/>
      <c r="BB30" s="12"/>
      <c r="BC30" s="12">
        <f t="shared" si="13"/>
        <v>0</v>
      </c>
      <c r="BD30" s="12"/>
      <c r="BE30" s="13"/>
      <c r="BF30" s="13"/>
      <c r="BG30" s="13">
        <f t="shared" si="14"/>
        <v>0</v>
      </c>
      <c r="BH30" s="13"/>
      <c r="BI30" s="13"/>
      <c r="BJ30" s="13"/>
      <c r="BK30" s="13">
        <f t="shared" si="15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hidden="1" customHeight="1" x14ac:dyDescent="0.2">
      <c r="A31" s="8"/>
      <c r="B31" s="9">
        <f t="shared" si="16"/>
        <v>0</v>
      </c>
      <c r="C31" s="9">
        <f t="shared" si="17"/>
        <v>0</v>
      </c>
      <c r="D31" s="9">
        <f t="shared" si="17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8"/>
        <v>0</v>
      </c>
      <c r="W31" s="11">
        <f t="shared" si="18"/>
        <v>0</v>
      </c>
      <c r="X31" s="11">
        <f t="shared" si="18"/>
        <v>0</v>
      </c>
      <c r="Y31" s="11">
        <f t="shared" si="18"/>
        <v>0</v>
      </c>
      <c r="Z31" s="11">
        <f t="shared" si="18"/>
        <v>0</v>
      </c>
      <c r="AA31" s="11">
        <f t="shared" si="48"/>
        <v>0</v>
      </c>
      <c r="AB31" s="11"/>
      <c r="AC31" s="11"/>
      <c r="AD31" s="11">
        <f t="shared" si="3"/>
        <v>0</v>
      </c>
      <c r="AE31" s="12"/>
      <c r="AF31" s="11"/>
      <c r="AG31" s="11">
        <f t="shared" si="4"/>
        <v>0</v>
      </c>
      <c r="AH31" s="12"/>
      <c r="AI31" s="12"/>
      <c r="AJ31" s="12">
        <f t="shared" si="5"/>
        <v>0</v>
      </c>
      <c r="AK31" s="12"/>
      <c r="AL31" s="12"/>
      <c r="AM31" s="12">
        <f t="shared" si="6"/>
        <v>0</v>
      </c>
      <c r="AN31" s="12"/>
      <c r="AO31" s="12"/>
      <c r="AP31" s="12">
        <f t="shared" si="7"/>
        <v>0</v>
      </c>
      <c r="AQ31" s="12"/>
      <c r="AR31" s="12"/>
      <c r="AS31" s="12">
        <f t="shared" si="8"/>
        <v>0</v>
      </c>
      <c r="AT31" s="12">
        <f t="shared" si="9"/>
        <v>0</v>
      </c>
      <c r="AU31" s="12">
        <f t="shared" si="10"/>
        <v>0</v>
      </c>
      <c r="AV31" s="12">
        <f t="shared" si="11"/>
        <v>0</v>
      </c>
      <c r="AW31" s="12"/>
      <c r="AX31" s="12"/>
      <c r="AY31" s="12"/>
      <c r="AZ31" s="12">
        <f t="shared" si="12"/>
        <v>0</v>
      </c>
      <c r="BA31" s="12"/>
      <c r="BB31" s="12"/>
      <c r="BC31" s="12">
        <f t="shared" si="13"/>
        <v>0</v>
      </c>
      <c r="BD31" s="12"/>
      <c r="BE31" s="13"/>
      <c r="BF31" s="13"/>
      <c r="BG31" s="13">
        <f t="shared" si="14"/>
        <v>0</v>
      </c>
      <c r="BH31" s="13"/>
      <c r="BI31" s="13"/>
      <c r="BJ31" s="13"/>
      <c r="BK31" s="13">
        <f t="shared" si="15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hidden="1" customHeight="1" x14ac:dyDescent="0.2">
      <c r="A32" s="8"/>
      <c r="B32" s="9">
        <f t="shared" si="16"/>
        <v>0</v>
      </c>
      <c r="C32" s="9">
        <f t="shared" si="17"/>
        <v>0</v>
      </c>
      <c r="D32" s="9">
        <f t="shared" si="17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8"/>
        <v>0</v>
      </c>
      <c r="W32" s="11">
        <f t="shared" si="18"/>
        <v>0</v>
      </c>
      <c r="X32" s="11">
        <f t="shared" si="18"/>
        <v>0</v>
      </c>
      <c r="Y32" s="11">
        <f t="shared" si="18"/>
        <v>0</v>
      </c>
      <c r="Z32" s="11">
        <f t="shared" si="18"/>
        <v>0</v>
      </c>
      <c r="AA32" s="11">
        <f t="shared" si="48"/>
        <v>0</v>
      </c>
      <c r="AB32" s="11"/>
      <c r="AC32" s="11"/>
      <c r="AD32" s="11">
        <f t="shared" si="3"/>
        <v>0</v>
      </c>
      <c r="AE32" s="12"/>
      <c r="AF32" s="11"/>
      <c r="AG32" s="11">
        <f t="shared" si="4"/>
        <v>0</v>
      </c>
      <c r="AH32" s="12"/>
      <c r="AI32" s="12"/>
      <c r="AJ32" s="12">
        <f t="shared" si="5"/>
        <v>0</v>
      </c>
      <c r="AK32" s="12"/>
      <c r="AL32" s="12"/>
      <c r="AM32" s="12">
        <f t="shared" si="6"/>
        <v>0</v>
      </c>
      <c r="AN32" s="12"/>
      <c r="AO32" s="12"/>
      <c r="AP32" s="12">
        <f t="shared" si="7"/>
        <v>0</v>
      </c>
      <c r="AQ32" s="12"/>
      <c r="AR32" s="12"/>
      <c r="AS32" s="12">
        <f t="shared" si="8"/>
        <v>0</v>
      </c>
      <c r="AT32" s="12">
        <f t="shared" si="9"/>
        <v>0</v>
      </c>
      <c r="AU32" s="12">
        <f t="shared" si="10"/>
        <v>0</v>
      </c>
      <c r="AV32" s="12">
        <f t="shared" si="11"/>
        <v>0</v>
      </c>
      <c r="AW32" s="12"/>
      <c r="AX32" s="12"/>
      <c r="AY32" s="12"/>
      <c r="AZ32" s="12">
        <f t="shared" si="12"/>
        <v>0</v>
      </c>
      <c r="BA32" s="12"/>
      <c r="BB32" s="12"/>
      <c r="BC32" s="12">
        <f t="shared" si="13"/>
        <v>0</v>
      </c>
      <c r="BD32" s="12"/>
      <c r="BE32" s="13"/>
      <c r="BF32" s="13"/>
      <c r="BG32" s="13">
        <f t="shared" si="14"/>
        <v>0</v>
      </c>
      <c r="BH32" s="13"/>
      <c r="BI32" s="13"/>
      <c r="BJ32" s="13"/>
      <c r="BK32" s="13">
        <f t="shared" si="15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4" customFormat="1" ht="18" hidden="1" customHeight="1" x14ac:dyDescent="0.2">
      <c r="A33" s="8"/>
      <c r="B33" s="9">
        <f t="shared" si="16"/>
        <v>0</v>
      </c>
      <c r="C33" s="9">
        <f t="shared" si="17"/>
        <v>0</v>
      </c>
      <c r="D33" s="9">
        <f t="shared" si="17"/>
        <v>0</v>
      </c>
      <c r="E33" s="8"/>
      <c r="F33" s="8"/>
      <c r="G33" s="8"/>
      <c r="H33" s="8"/>
      <c r="I33" s="8"/>
      <c r="J33" s="8"/>
      <c r="K33" s="8">
        <f t="shared" si="0"/>
        <v>0</v>
      </c>
      <c r="L33" s="8"/>
      <c r="M33" s="9"/>
      <c r="N33" s="9"/>
      <c r="O33" s="10"/>
      <c r="P33" s="10"/>
      <c r="Q33" s="10"/>
      <c r="R33" s="10"/>
      <c r="S33" s="11">
        <f t="shared" si="1"/>
        <v>0</v>
      </c>
      <c r="T33" s="12">
        <f t="shared" si="1"/>
        <v>0</v>
      </c>
      <c r="U33" s="12">
        <f t="shared" si="1"/>
        <v>0</v>
      </c>
      <c r="V33" s="12">
        <f t="shared" si="18"/>
        <v>0</v>
      </c>
      <c r="W33" s="11">
        <f t="shared" si="18"/>
        <v>0</v>
      </c>
      <c r="X33" s="11">
        <f t="shared" si="18"/>
        <v>0</v>
      </c>
      <c r="Y33" s="11">
        <f t="shared" si="18"/>
        <v>0</v>
      </c>
      <c r="Z33" s="11">
        <f t="shared" si="18"/>
        <v>0</v>
      </c>
      <c r="AA33" s="11">
        <f t="shared" si="48"/>
        <v>0</v>
      </c>
      <c r="AB33" s="11"/>
      <c r="AC33" s="11"/>
      <c r="AD33" s="11">
        <f t="shared" si="3"/>
        <v>0</v>
      </c>
      <c r="AE33" s="12"/>
      <c r="AF33" s="11"/>
      <c r="AG33" s="11">
        <f t="shared" si="4"/>
        <v>0</v>
      </c>
      <c r="AH33" s="12"/>
      <c r="AI33" s="12"/>
      <c r="AJ33" s="12">
        <f t="shared" si="5"/>
        <v>0</v>
      </c>
      <c r="AK33" s="12"/>
      <c r="AL33" s="12"/>
      <c r="AM33" s="12">
        <f t="shared" si="6"/>
        <v>0</v>
      </c>
      <c r="AN33" s="12"/>
      <c r="AO33" s="12"/>
      <c r="AP33" s="12">
        <f t="shared" si="7"/>
        <v>0</v>
      </c>
      <c r="AQ33" s="12"/>
      <c r="AR33" s="12"/>
      <c r="AS33" s="12">
        <f t="shared" si="8"/>
        <v>0</v>
      </c>
      <c r="AT33" s="12">
        <f t="shared" si="9"/>
        <v>0</v>
      </c>
      <c r="AU33" s="12">
        <f t="shared" si="10"/>
        <v>0</v>
      </c>
      <c r="AV33" s="12">
        <f t="shared" si="11"/>
        <v>0</v>
      </c>
      <c r="AW33" s="12"/>
      <c r="AX33" s="12"/>
      <c r="AY33" s="12"/>
      <c r="AZ33" s="12">
        <f t="shared" si="12"/>
        <v>0</v>
      </c>
      <c r="BA33" s="12"/>
      <c r="BB33" s="12"/>
      <c r="BC33" s="12">
        <f t="shared" si="13"/>
        <v>0</v>
      </c>
      <c r="BD33" s="12"/>
      <c r="BE33" s="13"/>
      <c r="BF33" s="13"/>
      <c r="BG33" s="13">
        <f t="shared" si="14"/>
        <v>0</v>
      </c>
      <c r="BH33" s="13"/>
      <c r="BI33" s="13"/>
      <c r="BJ33" s="13"/>
      <c r="BK33" s="13">
        <f t="shared" si="15"/>
        <v>0</v>
      </c>
      <c r="BL33" s="33">
        <f t="shared" si="19"/>
        <v>0</v>
      </c>
      <c r="BM33" s="34">
        <f t="shared" si="19"/>
        <v>0</v>
      </c>
      <c r="BN33" s="14"/>
      <c r="BO33" s="11"/>
      <c r="BP33" s="15"/>
      <c r="BQ33" s="15"/>
      <c r="BR33" s="15"/>
      <c r="BS33" s="15"/>
    </row>
    <row r="34" spans="1:71" s="4" customFormat="1" ht="18" hidden="1" customHeight="1" x14ac:dyDescent="0.2">
      <c r="A34" s="8"/>
      <c r="B34" s="9">
        <f t="shared" si="16"/>
        <v>0</v>
      </c>
      <c r="C34" s="9">
        <f t="shared" si="17"/>
        <v>0</v>
      </c>
      <c r="D34" s="9">
        <f t="shared" si="17"/>
        <v>0</v>
      </c>
      <c r="E34" s="8"/>
      <c r="F34" s="8"/>
      <c r="G34" s="8"/>
      <c r="H34" s="8"/>
      <c r="I34" s="8"/>
      <c r="J34" s="8"/>
      <c r="K34" s="8">
        <f t="shared" si="0"/>
        <v>0</v>
      </c>
      <c r="L34" s="8"/>
      <c r="M34" s="9"/>
      <c r="N34" s="9"/>
      <c r="O34" s="10"/>
      <c r="P34" s="10"/>
      <c r="Q34" s="10"/>
      <c r="R34" s="10"/>
      <c r="S34" s="11">
        <f t="shared" si="1"/>
        <v>0</v>
      </c>
      <c r="T34" s="12">
        <f t="shared" si="1"/>
        <v>0</v>
      </c>
      <c r="U34" s="12">
        <f t="shared" si="1"/>
        <v>0</v>
      </c>
      <c r="V34" s="12">
        <f t="shared" si="18"/>
        <v>0</v>
      </c>
      <c r="W34" s="11">
        <f t="shared" si="18"/>
        <v>0</v>
      </c>
      <c r="X34" s="11">
        <f t="shared" si="18"/>
        <v>0</v>
      </c>
      <c r="Y34" s="11">
        <f t="shared" si="18"/>
        <v>0</v>
      </c>
      <c r="Z34" s="11">
        <f t="shared" si="18"/>
        <v>0</v>
      </c>
      <c r="AA34" s="11">
        <f t="shared" si="48"/>
        <v>0</v>
      </c>
      <c r="AB34" s="11"/>
      <c r="AC34" s="11"/>
      <c r="AD34" s="11">
        <f t="shared" si="3"/>
        <v>0</v>
      </c>
      <c r="AE34" s="12"/>
      <c r="AF34" s="11"/>
      <c r="AG34" s="11">
        <f t="shared" si="4"/>
        <v>0</v>
      </c>
      <c r="AH34" s="12"/>
      <c r="AI34" s="12"/>
      <c r="AJ34" s="12">
        <f t="shared" si="5"/>
        <v>0</v>
      </c>
      <c r="AK34" s="12"/>
      <c r="AL34" s="12"/>
      <c r="AM34" s="12">
        <f t="shared" si="6"/>
        <v>0</v>
      </c>
      <c r="AN34" s="12"/>
      <c r="AO34" s="12"/>
      <c r="AP34" s="12">
        <f t="shared" si="7"/>
        <v>0</v>
      </c>
      <c r="AQ34" s="12"/>
      <c r="AR34" s="12"/>
      <c r="AS34" s="12">
        <f t="shared" si="8"/>
        <v>0</v>
      </c>
      <c r="AT34" s="12">
        <f t="shared" si="9"/>
        <v>0</v>
      </c>
      <c r="AU34" s="12">
        <f t="shared" si="10"/>
        <v>0</v>
      </c>
      <c r="AV34" s="12">
        <f t="shared" si="11"/>
        <v>0</v>
      </c>
      <c r="AW34" s="12"/>
      <c r="AX34" s="12"/>
      <c r="AY34" s="12"/>
      <c r="AZ34" s="12">
        <f t="shared" si="12"/>
        <v>0</v>
      </c>
      <c r="BA34" s="12"/>
      <c r="BB34" s="12"/>
      <c r="BC34" s="12">
        <f t="shared" si="13"/>
        <v>0</v>
      </c>
      <c r="BD34" s="12"/>
      <c r="BE34" s="13"/>
      <c r="BF34" s="13"/>
      <c r="BG34" s="13">
        <f t="shared" si="14"/>
        <v>0</v>
      </c>
      <c r="BH34" s="13"/>
      <c r="BI34" s="13"/>
      <c r="BJ34" s="13"/>
      <c r="BK34" s="13">
        <f t="shared" si="15"/>
        <v>0</v>
      </c>
      <c r="BL34" s="33">
        <f t="shared" si="19"/>
        <v>0</v>
      </c>
      <c r="BM34" s="34">
        <f t="shared" si="19"/>
        <v>0</v>
      </c>
      <c r="BN34" s="14"/>
      <c r="BO34" s="11"/>
      <c r="BP34" s="15"/>
      <c r="BQ34" s="15"/>
      <c r="BR34" s="15"/>
      <c r="BS34" s="15"/>
    </row>
    <row r="35" spans="1:71" s="4" customFormat="1" ht="18" hidden="1" customHeight="1" x14ac:dyDescent="0.2">
      <c r="A35" s="8"/>
      <c r="B35" s="9">
        <f t="shared" si="16"/>
        <v>0</v>
      </c>
      <c r="C35" s="9">
        <f t="shared" si="17"/>
        <v>0</v>
      </c>
      <c r="D35" s="9">
        <f t="shared" si="17"/>
        <v>0</v>
      </c>
      <c r="E35" s="8"/>
      <c r="F35" s="8"/>
      <c r="G35" s="8"/>
      <c r="H35" s="8"/>
      <c r="I35" s="8"/>
      <c r="J35" s="8"/>
      <c r="K35" s="8">
        <f t="shared" si="0"/>
        <v>0</v>
      </c>
      <c r="L35" s="8"/>
      <c r="M35" s="9"/>
      <c r="N35" s="9"/>
      <c r="O35" s="10"/>
      <c r="P35" s="10"/>
      <c r="Q35" s="10"/>
      <c r="R35" s="10"/>
      <c r="S35" s="11">
        <f t="shared" si="1"/>
        <v>0</v>
      </c>
      <c r="T35" s="12">
        <f t="shared" si="1"/>
        <v>0</v>
      </c>
      <c r="U35" s="12">
        <f t="shared" si="1"/>
        <v>0</v>
      </c>
      <c r="V35" s="12">
        <f t="shared" si="18"/>
        <v>0</v>
      </c>
      <c r="W35" s="11">
        <f t="shared" si="18"/>
        <v>0</v>
      </c>
      <c r="X35" s="11">
        <f t="shared" si="18"/>
        <v>0</v>
      </c>
      <c r="Y35" s="11">
        <f t="shared" si="18"/>
        <v>0</v>
      </c>
      <c r="Z35" s="11">
        <f t="shared" si="18"/>
        <v>0</v>
      </c>
      <c r="AA35" s="11">
        <f t="shared" si="48"/>
        <v>0</v>
      </c>
      <c r="AB35" s="11"/>
      <c r="AC35" s="11"/>
      <c r="AD35" s="11">
        <f t="shared" si="3"/>
        <v>0</v>
      </c>
      <c r="AE35" s="12"/>
      <c r="AF35" s="11"/>
      <c r="AG35" s="11">
        <f t="shared" si="4"/>
        <v>0</v>
      </c>
      <c r="AH35" s="12"/>
      <c r="AI35" s="12"/>
      <c r="AJ35" s="12">
        <f t="shared" si="5"/>
        <v>0</v>
      </c>
      <c r="AK35" s="12"/>
      <c r="AL35" s="12"/>
      <c r="AM35" s="12">
        <f t="shared" si="6"/>
        <v>0</v>
      </c>
      <c r="AN35" s="12"/>
      <c r="AO35" s="12"/>
      <c r="AP35" s="12">
        <f t="shared" si="7"/>
        <v>0</v>
      </c>
      <c r="AQ35" s="12"/>
      <c r="AR35" s="12"/>
      <c r="AS35" s="12">
        <f t="shared" si="8"/>
        <v>0</v>
      </c>
      <c r="AT35" s="12">
        <f t="shared" si="9"/>
        <v>0</v>
      </c>
      <c r="AU35" s="12">
        <f t="shared" si="10"/>
        <v>0</v>
      </c>
      <c r="AV35" s="12">
        <f t="shared" si="11"/>
        <v>0</v>
      </c>
      <c r="AW35" s="12"/>
      <c r="AX35" s="12"/>
      <c r="AY35" s="12"/>
      <c r="AZ35" s="12">
        <f t="shared" si="12"/>
        <v>0</v>
      </c>
      <c r="BA35" s="12"/>
      <c r="BB35" s="12"/>
      <c r="BC35" s="12">
        <f t="shared" si="13"/>
        <v>0</v>
      </c>
      <c r="BD35" s="12"/>
      <c r="BE35" s="13"/>
      <c r="BF35" s="13"/>
      <c r="BG35" s="13">
        <f t="shared" si="14"/>
        <v>0</v>
      </c>
      <c r="BH35" s="13"/>
      <c r="BI35" s="13"/>
      <c r="BJ35" s="13"/>
      <c r="BK35" s="13">
        <f t="shared" si="15"/>
        <v>0</v>
      </c>
      <c r="BL35" s="33">
        <f t="shared" si="19"/>
        <v>0</v>
      </c>
      <c r="BM35" s="34">
        <f t="shared" si="19"/>
        <v>0</v>
      </c>
      <c r="BN35" s="14"/>
      <c r="BO35" s="11"/>
      <c r="BP35" s="15"/>
      <c r="BQ35" s="15"/>
      <c r="BR35" s="15"/>
      <c r="BS35" s="15"/>
    </row>
    <row r="36" spans="1:71" s="4" customFormat="1" ht="18" hidden="1" customHeight="1" x14ac:dyDescent="0.2">
      <c r="A36" s="8"/>
      <c r="B36" s="9">
        <f t="shared" si="16"/>
        <v>0</v>
      </c>
      <c r="C36" s="9">
        <f t="shared" si="17"/>
        <v>0</v>
      </c>
      <c r="D36" s="9">
        <f t="shared" si="17"/>
        <v>0</v>
      </c>
      <c r="E36" s="8"/>
      <c r="F36" s="8"/>
      <c r="G36" s="8"/>
      <c r="H36" s="8"/>
      <c r="I36" s="8"/>
      <c r="J36" s="8"/>
      <c r="K36" s="8">
        <f t="shared" si="0"/>
        <v>0</v>
      </c>
      <c r="L36" s="8"/>
      <c r="M36" s="9"/>
      <c r="N36" s="9"/>
      <c r="O36" s="10"/>
      <c r="P36" s="10"/>
      <c r="Q36" s="10"/>
      <c r="R36" s="10"/>
      <c r="S36" s="11">
        <f t="shared" si="1"/>
        <v>0</v>
      </c>
      <c r="T36" s="12">
        <f t="shared" si="1"/>
        <v>0</v>
      </c>
      <c r="U36" s="12">
        <f t="shared" si="1"/>
        <v>0</v>
      </c>
      <c r="V36" s="12">
        <f t="shared" si="18"/>
        <v>0</v>
      </c>
      <c r="W36" s="11">
        <f t="shared" si="18"/>
        <v>0</v>
      </c>
      <c r="X36" s="11">
        <f t="shared" si="18"/>
        <v>0</v>
      </c>
      <c r="Y36" s="11">
        <f t="shared" si="18"/>
        <v>0</v>
      </c>
      <c r="Z36" s="11">
        <f t="shared" si="18"/>
        <v>0</v>
      </c>
      <c r="AA36" s="11">
        <f t="shared" si="48"/>
        <v>0</v>
      </c>
      <c r="AB36" s="11"/>
      <c r="AC36" s="11"/>
      <c r="AD36" s="11">
        <f t="shared" si="3"/>
        <v>0</v>
      </c>
      <c r="AE36" s="12"/>
      <c r="AF36" s="11"/>
      <c r="AG36" s="11">
        <f t="shared" si="4"/>
        <v>0</v>
      </c>
      <c r="AH36" s="12"/>
      <c r="AI36" s="12"/>
      <c r="AJ36" s="12">
        <f t="shared" si="5"/>
        <v>0</v>
      </c>
      <c r="AK36" s="12"/>
      <c r="AL36" s="12"/>
      <c r="AM36" s="12">
        <f t="shared" si="6"/>
        <v>0</v>
      </c>
      <c r="AN36" s="12"/>
      <c r="AO36" s="12"/>
      <c r="AP36" s="12">
        <f t="shared" si="7"/>
        <v>0</v>
      </c>
      <c r="AQ36" s="12"/>
      <c r="AR36" s="12"/>
      <c r="AS36" s="12">
        <f t="shared" si="8"/>
        <v>0</v>
      </c>
      <c r="AT36" s="12">
        <f t="shared" si="9"/>
        <v>0</v>
      </c>
      <c r="AU36" s="12">
        <f t="shared" si="10"/>
        <v>0</v>
      </c>
      <c r="AV36" s="12">
        <f t="shared" si="11"/>
        <v>0</v>
      </c>
      <c r="AW36" s="12"/>
      <c r="AX36" s="12"/>
      <c r="AY36" s="12"/>
      <c r="AZ36" s="12">
        <f t="shared" si="12"/>
        <v>0</v>
      </c>
      <c r="BA36" s="12"/>
      <c r="BB36" s="12"/>
      <c r="BC36" s="12">
        <f t="shared" si="13"/>
        <v>0</v>
      </c>
      <c r="BD36" s="12"/>
      <c r="BE36" s="13"/>
      <c r="BF36" s="13"/>
      <c r="BG36" s="13">
        <f t="shared" si="14"/>
        <v>0</v>
      </c>
      <c r="BH36" s="13"/>
      <c r="BI36" s="13"/>
      <c r="BJ36" s="13"/>
      <c r="BK36" s="13">
        <f t="shared" si="15"/>
        <v>0</v>
      </c>
      <c r="BL36" s="33">
        <f t="shared" si="19"/>
        <v>0</v>
      </c>
      <c r="BM36" s="34">
        <f t="shared" si="19"/>
        <v>0</v>
      </c>
      <c r="BN36" s="14"/>
      <c r="BO36" s="11"/>
      <c r="BP36" s="15"/>
      <c r="BQ36" s="15"/>
      <c r="BR36" s="15"/>
      <c r="BS36" s="15"/>
    </row>
    <row r="37" spans="1:71" s="4" customFormat="1" ht="18" hidden="1" customHeight="1" x14ac:dyDescent="0.2">
      <c r="A37" s="8"/>
      <c r="B37" s="9">
        <f t="shared" si="16"/>
        <v>0</v>
      </c>
      <c r="C37" s="9">
        <f t="shared" si="17"/>
        <v>0</v>
      </c>
      <c r="D37" s="9">
        <f t="shared" si="17"/>
        <v>0</v>
      </c>
      <c r="E37" s="8"/>
      <c r="F37" s="8"/>
      <c r="G37" s="8"/>
      <c r="H37" s="8"/>
      <c r="I37" s="8"/>
      <c r="J37" s="8"/>
      <c r="K37" s="8">
        <f t="shared" si="0"/>
        <v>0</v>
      </c>
      <c r="L37" s="8"/>
      <c r="M37" s="9"/>
      <c r="N37" s="9"/>
      <c r="O37" s="10"/>
      <c r="P37" s="10"/>
      <c r="Q37" s="10"/>
      <c r="R37" s="10"/>
      <c r="S37" s="11">
        <f t="shared" si="1"/>
        <v>0</v>
      </c>
      <c r="T37" s="12">
        <f t="shared" si="1"/>
        <v>0</v>
      </c>
      <c r="U37" s="12">
        <f t="shared" si="1"/>
        <v>0</v>
      </c>
      <c r="V37" s="12">
        <f t="shared" si="18"/>
        <v>0</v>
      </c>
      <c r="W37" s="11">
        <f t="shared" si="18"/>
        <v>0</v>
      </c>
      <c r="X37" s="11">
        <f t="shared" si="18"/>
        <v>0</v>
      </c>
      <c r="Y37" s="11">
        <f t="shared" si="18"/>
        <v>0</v>
      </c>
      <c r="Z37" s="11">
        <f t="shared" si="18"/>
        <v>0</v>
      </c>
      <c r="AA37" s="11">
        <f t="shared" si="48"/>
        <v>0</v>
      </c>
      <c r="AB37" s="11"/>
      <c r="AC37" s="11"/>
      <c r="AD37" s="11">
        <f t="shared" si="3"/>
        <v>0</v>
      </c>
      <c r="AE37" s="12"/>
      <c r="AF37" s="11"/>
      <c r="AG37" s="11">
        <f t="shared" si="4"/>
        <v>0</v>
      </c>
      <c r="AH37" s="12"/>
      <c r="AI37" s="12"/>
      <c r="AJ37" s="12">
        <f t="shared" si="5"/>
        <v>0</v>
      </c>
      <c r="AK37" s="12"/>
      <c r="AL37" s="12"/>
      <c r="AM37" s="12">
        <f t="shared" si="6"/>
        <v>0</v>
      </c>
      <c r="AN37" s="12"/>
      <c r="AO37" s="12"/>
      <c r="AP37" s="12">
        <f t="shared" si="7"/>
        <v>0</v>
      </c>
      <c r="AQ37" s="12"/>
      <c r="AR37" s="12"/>
      <c r="AS37" s="12">
        <f t="shared" si="8"/>
        <v>0</v>
      </c>
      <c r="AT37" s="12">
        <f t="shared" si="9"/>
        <v>0</v>
      </c>
      <c r="AU37" s="12">
        <f t="shared" si="10"/>
        <v>0</v>
      </c>
      <c r="AV37" s="12">
        <f t="shared" si="11"/>
        <v>0</v>
      </c>
      <c r="AW37" s="12"/>
      <c r="AX37" s="12"/>
      <c r="AY37" s="12"/>
      <c r="AZ37" s="12">
        <f t="shared" si="12"/>
        <v>0</v>
      </c>
      <c r="BA37" s="12"/>
      <c r="BB37" s="12"/>
      <c r="BC37" s="12">
        <f t="shared" si="13"/>
        <v>0</v>
      </c>
      <c r="BD37" s="12"/>
      <c r="BE37" s="13"/>
      <c r="BF37" s="13"/>
      <c r="BG37" s="13">
        <f t="shared" si="14"/>
        <v>0</v>
      </c>
      <c r="BH37" s="13"/>
      <c r="BI37" s="13"/>
      <c r="BJ37" s="13"/>
      <c r="BK37" s="13">
        <f t="shared" si="15"/>
        <v>0</v>
      </c>
      <c r="BL37" s="33">
        <f t="shared" si="19"/>
        <v>0</v>
      </c>
      <c r="BM37" s="34">
        <f t="shared" si="19"/>
        <v>0</v>
      </c>
      <c r="BN37" s="14"/>
      <c r="BO37" s="11"/>
      <c r="BP37" s="15"/>
      <c r="BQ37" s="15"/>
      <c r="BR37" s="15"/>
      <c r="BS37" s="15"/>
    </row>
    <row r="38" spans="1:71" s="4" customFormat="1" ht="18" hidden="1" customHeight="1" x14ac:dyDescent="0.2">
      <c r="A38" s="8"/>
      <c r="B38" s="9">
        <f t="shared" si="16"/>
        <v>0</v>
      </c>
      <c r="C38" s="9">
        <f t="shared" si="17"/>
        <v>0</v>
      </c>
      <c r="D38" s="9">
        <f t="shared" si="17"/>
        <v>0</v>
      </c>
      <c r="E38" s="8"/>
      <c r="F38" s="8"/>
      <c r="G38" s="8"/>
      <c r="H38" s="8"/>
      <c r="I38" s="8"/>
      <c r="J38" s="8"/>
      <c r="K38" s="8">
        <f t="shared" si="0"/>
        <v>0</v>
      </c>
      <c r="L38" s="8"/>
      <c r="M38" s="9"/>
      <c r="N38" s="9"/>
      <c r="O38" s="10"/>
      <c r="P38" s="10"/>
      <c r="Q38" s="10"/>
      <c r="R38" s="10"/>
      <c r="S38" s="11">
        <f t="shared" si="1"/>
        <v>0</v>
      </c>
      <c r="T38" s="12">
        <f t="shared" si="1"/>
        <v>0</v>
      </c>
      <c r="U38" s="12">
        <f t="shared" si="1"/>
        <v>0</v>
      </c>
      <c r="V38" s="12">
        <f t="shared" si="18"/>
        <v>0</v>
      </c>
      <c r="W38" s="11">
        <f t="shared" si="18"/>
        <v>0</v>
      </c>
      <c r="X38" s="11">
        <f t="shared" si="18"/>
        <v>0</v>
      </c>
      <c r="Y38" s="11">
        <f t="shared" si="18"/>
        <v>0</v>
      </c>
      <c r="Z38" s="11">
        <f t="shared" si="18"/>
        <v>0</v>
      </c>
      <c r="AA38" s="11">
        <f t="shared" si="48"/>
        <v>0</v>
      </c>
      <c r="AB38" s="11"/>
      <c r="AC38" s="11"/>
      <c r="AD38" s="11">
        <f t="shared" si="3"/>
        <v>0</v>
      </c>
      <c r="AE38" s="12"/>
      <c r="AF38" s="11"/>
      <c r="AG38" s="11">
        <f t="shared" si="4"/>
        <v>0</v>
      </c>
      <c r="AH38" s="12"/>
      <c r="AI38" s="12"/>
      <c r="AJ38" s="12">
        <f t="shared" si="5"/>
        <v>0</v>
      </c>
      <c r="AK38" s="12"/>
      <c r="AL38" s="12"/>
      <c r="AM38" s="12">
        <f t="shared" si="6"/>
        <v>0</v>
      </c>
      <c r="AN38" s="12"/>
      <c r="AO38" s="12"/>
      <c r="AP38" s="12">
        <f t="shared" si="7"/>
        <v>0</v>
      </c>
      <c r="AQ38" s="12"/>
      <c r="AR38" s="12"/>
      <c r="AS38" s="12">
        <f t="shared" si="8"/>
        <v>0</v>
      </c>
      <c r="AT38" s="12">
        <f t="shared" si="9"/>
        <v>0</v>
      </c>
      <c r="AU38" s="12">
        <f t="shared" si="10"/>
        <v>0</v>
      </c>
      <c r="AV38" s="12">
        <f t="shared" si="11"/>
        <v>0</v>
      </c>
      <c r="AW38" s="12"/>
      <c r="AX38" s="12"/>
      <c r="AY38" s="12"/>
      <c r="AZ38" s="12">
        <f t="shared" si="12"/>
        <v>0</v>
      </c>
      <c r="BA38" s="12"/>
      <c r="BB38" s="12"/>
      <c r="BC38" s="12">
        <f t="shared" si="13"/>
        <v>0</v>
      </c>
      <c r="BD38" s="12"/>
      <c r="BE38" s="13"/>
      <c r="BF38" s="13"/>
      <c r="BG38" s="13">
        <f t="shared" si="14"/>
        <v>0</v>
      </c>
      <c r="BH38" s="13"/>
      <c r="BI38" s="13"/>
      <c r="BJ38" s="13"/>
      <c r="BK38" s="13">
        <f t="shared" si="15"/>
        <v>0</v>
      </c>
      <c r="BL38" s="33">
        <f t="shared" si="19"/>
        <v>0</v>
      </c>
      <c r="BM38" s="34">
        <f t="shared" si="19"/>
        <v>0</v>
      </c>
      <c r="BN38" s="14"/>
      <c r="BO38" s="11"/>
      <c r="BP38" s="15"/>
      <c r="BQ38" s="15"/>
      <c r="BR38" s="15"/>
      <c r="BS38" s="15"/>
    </row>
    <row r="39" spans="1:71" s="4" customFormat="1" ht="18" hidden="1" customHeight="1" x14ac:dyDescent="0.2">
      <c r="A39" s="8"/>
      <c r="B39" s="9">
        <f t="shared" si="16"/>
        <v>0</v>
      </c>
      <c r="C39" s="9">
        <f t="shared" si="17"/>
        <v>0</v>
      </c>
      <c r="D39" s="9">
        <f t="shared" si="17"/>
        <v>0</v>
      </c>
      <c r="E39" s="8"/>
      <c r="F39" s="8"/>
      <c r="G39" s="8"/>
      <c r="H39" s="8"/>
      <c r="I39" s="8"/>
      <c r="J39" s="8"/>
      <c r="K39" s="8">
        <f t="shared" si="0"/>
        <v>0</v>
      </c>
      <c r="L39" s="8"/>
      <c r="M39" s="9"/>
      <c r="N39" s="9"/>
      <c r="O39" s="10"/>
      <c r="P39" s="10"/>
      <c r="Q39" s="10"/>
      <c r="R39" s="10"/>
      <c r="S39" s="11">
        <f t="shared" si="1"/>
        <v>0</v>
      </c>
      <c r="T39" s="12">
        <f t="shared" si="1"/>
        <v>0</v>
      </c>
      <c r="U39" s="12">
        <f t="shared" si="1"/>
        <v>0</v>
      </c>
      <c r="V39" s="12">
        <f t="shared" si="18"/>
        <v>0</v>
      </c>
      <c r="W39" s="11">
        <f t="shared" si="18"/>
        <v>0</v>
      </c>
      <c r="X39" s="11">
        <f t="shared" si="18"/>
        <v>0</v>
      </c>
      <c r="Y39" s="11">
        <f t="shared" si="18"/>
        <v>0</v>
      </c>
      <c r="Z39" s="11">
        <f t="shared" si="18"/>
        <v>0</v>
      </c>
      <c r="AA39" s="11">
        <f t="shared" si="48"/>
        <v>0</v>
      </c>
      <c r="AB39" s="11"/>
      <c r="AC39" s="11"/>
      <c r="AD39" s="11">
        <f t="shared" si="3"/>
        <v>0</v>
      </c>
      <c r="AE39" s="12"/>
      <c r="AF39" s="11"/>
      <c r="AG39" s="11">
        <f t="shared" si="4"/>
        <v>0</v>
      </c>
      <c r="AH39" s="12"/>
      <c r="AI39" s="12"/>
      <c r="AJ39" s="12">
        <f t="shared" si="5"/>
        <v>0</v>
      </c>
      <c r="AK39" s="12"/>
      <c r="AL39" s="12"/>
      <c r="AM39" s="12">
        <f t="shared" si="6"/>
        <v>0</v>
      </c>
      <c r="AN39" s="12"/>
      <c r="AO39" s="12"/>
      <c r="AP39" s="12">
        <f t="shared" si="7"/>
        <v>0</v>
      </c>
      <c r="AQ39" s="12"/>
      <c r="AR39" s="12"/>
      <c r="AS39" s="12">
        <f t="shared" si="8"/>
        <v>0</v>
      </c>
      <c r="AT39" s="12">
        <f t="shared" si="9"/>
        <v>0</v>
      </c>
      <c r="AU39" s="12">
        <f t="shared" si="10"/>
        <v>0</v>
      </c>
      <c r="AV39" s="12">
        <f t="shared" si="11"/>
        <v>0</v>
      </c>
      <c r="AW39" s="12"/>
      <c r="AX39" s="12"/>
      <c r="AY39" s="12"/>
      <c r="AZ39" s="12">
        <f t="shared" si="12"/>
        <v>0</v>
      </c>
      <c r="BA39" s="12"/>
      <c r="BB39" s="12"/>
      <c r="BC39" s="12">
        <f t="shared" si="13"/>
        <v>0</v>
      </c>
      <c r="BD39" s="12"/>
      <c r="BE39" s="13"/>
      <c r="BF39" s="13"/>
      <c r="BG39" s="13">
        <f t="shared" si="14"/>
        <v>0</v>
      </c>
      <c r="BH39" s="13"/>
      <c r="BI39" s="13"/>
      <c r="BJ39" s="13"/>
      <c r="BK39" s="13">
        <f t="shared" si="15"/>
        <v>0</v>
      </c>
      <c r="BL39" s="33">
        <f t="shared" si="19"/>
        <v>0</v>
      </c>
      <c r="BM39" s="34">
        <f t="shared" si="19"/>
        <v>0</v>
      </c>
      <c r="BN39" s="14"/>
      <c r="BO39" s="11"/>
      <c r="BP39" s="15"/>
      <c r="BQ39" s="15"/>
      <c r="BR39" s="15"/>
      <c r="BS39" s="15"/>
    </row>
    <row r="40" spans="1:71" s="4" customFormat="1" ht="18" hidden="1" customHeight="1" x14ac:dyDescent="0.2">
      <c r="A40" s="8"/>
      <c r="B40" s="9">
        <f t="shared" si="16"/>
        <v>0</v>
      </c>
      <c r="C40" s="9">
        <f t="shared" si="17"/>
        <v>0</v>
      </c>
      <c r="D40" s="9">
        <f t="shared" si="17"/>
        <v>0</v>
      </c>
      <c r="E40" s="8"/>
      <c r="F40" s="8"/>
      <c r="G40" s="8"/>
      <c r="H40" s="8"/>
      <c r="I40" s="8"/>
      <c r="J40" s="8"/>
      <c r="K40" s="8">
        <f t="shared" si="0"/>
        <v>0</v>
      </c>
      <c r="L40" s="8"/>
      <c r="M40" s="9"/>
      <c r="N40" s="9"/>
      <c r="O40" s="10"/>
      <c r="P40" s="10"/>
      <c r="Q40" s="10"/>
      <c r="R40" s="10"/>
      <c r="S40" s="11">
        <f t="shared" si="1"/>
        <v>0</v>
      </c>
      <c r="T40" s="12">
        <f t="shared" si="1"/>
        <v>0</v>
      </c>
      <c r="U40" s="12">
        <f t="shared" si="1"/>
        <v>0</v>
      </c>
      <c r="V40" s="12">
        <f t="shared" si="18"/>
        <v>0</v>
      </c>
      <c r="W40" s="11">
        <f t="shared" si="18"/>
        <v>0</v>
      </c>
      <c r="X40" s="11">
        <f t="shared" si="18"/>
        <v>0</v>
      </c>
      <c r="Y40" s="11">
        <f t="shared" si="18"/>
        <v>0</v>
      </c>
      <c r="Z40" s="11">
        <f t="shared" si="18"/>
        <v>0</v>
      </c>
      <c r="AA40" s="11">
        <f t="shared" si="48"/>
        <v>0</v>
      </c>
      <c r="AB40" s="11"/>
      <c r="AC40" s="11"/>
      <c r="AD40" s="11">
        <f t="shared" si="3"/>
        <v>0</v>
      </c>
      <c r="AE40" s="12"/>
      <c r="AF40" s="11"/>
      <c r="AG40" s="11">
        <f t="shared" si="4"/>
        <v>0</v>
      </c>
      <c r="AH40" s="12"/>
      <c r="AI40" s="12"/>
      <c r="AJ40" s="12">
        <f t="shared" si="5"/>
        <v>0</v>
      </c>
      <c r="AK40" s="12"/>
      <c r="AL40" s="12"/>
      <c r="AM40" s="12">
        <f t="shared" si="6"/>
        <v>0</v>
      </c>
      <c r="AN40" s="12"/>
      <c r="AO40" s="12"/>
      <c r="AP40" s="12">
        <f t="shared" si="7"/>
        <v>0</v>
      </c>
      <c r="AQ40" s="12"/>
      <c r="AR40" s="12"/>
      <c r="AS40" s="12">
        <f t="shared" si="8"/>
        <v>0</v>
      </c>
      <c r="AT40" s="12">
        <f t="shared" si="9"/>
        <v>0</v>
      </c>
      <c r="AU40" s="12">
        <f t="shared" si="10"/>
        <v>0</v>
      </c>
      <c r="AV40" s="12">
        <f t="shared" si="11"/>
        <v>0</v>
      </c>
      <c r="AW40" s="12"/>
      <c r="AX40" s="12"/>
      <c r="AY40" s="12"/>
      <c r="AZ40" s="12">
        <f t="shared" si="12"/>
        <v>0</v>
      </c>
      <c r="BA40" s="12"/>
      <c r="BB40" s="12"/>
      <c r="BC40" s="12">
        <f t="shared" si="13"/>
        <v>0</v>
      </c>
      <c r="BD40" s="12"/>
      <c r="BE40" s="13"/>
      <c r="BF40" s="13"/>
      <c r="BG40" s="13">
        <f t="shared" si="14"/>
        <v>0</v>
      </c>
      <c r="BH40" s="13"/>
      <c r="BI40" s="13"/>
      <c r="BJ40" s="13"/>
      <c r="BK40" s="13">
        <f t="shared" si="15"/>
        <v>0</v>
      </c>
      <c r="BL40" s="33">
        <f t="shared" si="19"/>
        <v>0</v>
      </c>
      <c r="BM40" s="34">
        <f t="shared" si="19"/>
        <v>0</v>
      </c>
      <c r="BN40" s="14"/>
      <c r="BO40" s="11"/>
      <c r="BP40" s="15"/>
      <c r="BQ40" s="15"/>
      <c r="BR40" s="15"/>
      <c r="BS40" s="15"/>
    </row>
    <row r="41" spans="1:71" s="4" customFormat="1" ht="18" hidden="1" customHeight="1" x14ac:dyDescent="0.2">
      <c r="A41" s="8"/>
      <c r="B41" s="9">
        <f t="shared" si="16"/>
        <v>0</v>
      </c>
      <c r="C41" s="9">
        <f t="shared" si="17"/>
        <v>0</v>
      </c>
      <c r="D41" s="9">
        <f t="shared" si="17"/>
        <v>0</v>
      </c>
      <c r="E41" s="8"/>
      <c r="F41" s="8"/>
      <c r="G41" s="8"/>
      <c r="H41" s="8"/>
      <c r="I41" s="8"/>
      <c r="J41" s="8"/>
      <c r="K41" s="8">
        <f t="shared" si="0"/>
        <v>0</v>
      </c>
      <c r="L41" s="8"/>
      <c r="M41" s="9"/>
      <c r="N41" s="9"/>
      <c r="O41" s="10"/>
      <c r="P41" s="10"/>
      <c r="Q41" s="10"/>
      <c r="R41" s="10"/>
      <c r="S41" s="11">
        <f t="shared" si="1"/>
        <v>0</v>
      </c>
      <c r="T41" s="12">
        <f t="shared" si="1"/>
        <v>0</v>
      </c>
      <c r="U41" s="12">
        <f t="shared" si="1"/>
        <v>0</v>
      </c>
      <c r="V41" s="12">
        <f t="shared" si="18"/>
        <v>0</v>
      </c>
      <c r="W41" s="11">
        <f t="shared" si="18"/>
        <v>0</v>
      </c>
      <c r="X41" s="11">
        <f t="shared" si="18"/>
        <v>0</v>
      </c>
      <c r="Y41" s="11">
        <f t="shared" si="18"/>
        <v>0</v>
      </c>
      <c r="Z41" s="11">
        <f t="shared" si="18"/>
        <v>0</v>
      </c>
      <c r="AA41" s="11">
        <f t="shared" si="48"/>
        <v>0</v>
      </c>
      <c r="AB41" s="11"/>
      <c r="AC41" s="11"/>
      <c r="AD41" s="11">
        <f t="shared" si="3"/>
        <v>0</v>
      </c>
      <c r="AE41" s="12"/>
      <c r="AF41" s="11"/>
      <c r="AG41" s="11">
        <f t="shared" si="4"/>
        <v>0</v>
      </c>
      <c r="AH41" s="12"/>
      <c r="AI41" s="12"/>
      <c r="AJ41" s="12">
        <f t="shared" si="5"/>
        <v>0</v>
      </c>
      <c r="AK41" s="12"/>
      <c r="AL41" s="12"/>
      <c r="AM41" s="12">
        <f t="shared" si="6"/>
        <v>0</v>
      </c>
      <c r="AN41" s="12"/>
      <c r="AO41" s="12"/>
      <c r="AP41" s="12">
        <f t="shared" si="7"/>
        <v>0</v>
      </c>
      <c r="AQ41" s="12"/>
      <c r="AR41" s="12"/>
      <c r="AS41" s="12">
        <f t="shared" si="8"/>
        <v>0</v>
      </c>
      <c r="AT41" s="12">
        <f t="shared" si="9"/>
        <v>0</v>
      </c>
      <c r="AU41" s="12">
        <f t="shared" si="10"/>
        <v>0</v>
      </c>
      <c r="AV41" s="12">
        <f t="shared" si="11"/>
        <v>0</v>
      </c>
      <c r="AW41" s="12"/>
      <c r="AX41" s="12"/>
      <c r="AY41" s="12"/>
      <c r="AZ41" s="12">
        <f t="shared" si="12"/>
        <v>0</v>
      </c>
      <c r="BA41" s="12"/>
      <c r="BB41" s="12"/>
      <c r="BC41" s="12">
        <f t="shared" si="13"/>
        <v>0</v>
      </c>
      <c r="BD41" s="12"/>
      <c r="BE41" s="13"/>
      <c r="BF41" s="13"/>
      <c r="BG41" s="13">
        <f t="shared" si="14"/>
        <v>0</v>
      </c>
      <c r="BH41" s="13"/>
      <c r="BI41" s="13"/>
      <c r="BJ41" s="13"/>
      <c r="BK41" s="13">
        <f t="shared" si="15"/>
        <v>0</v>
      </c>
      <c r="BL41" s="33">
        <f t="shared" si="19"/>
        <v>0</v>
      </c>
      <c r="BM41" s="34">
        <f t="shared" si="19"/>
        <v>0</v>
      </c>
      <c r="BN41" s="14"/>
      <c r="BO41" s="11"/>
      <c r="BP41" s="15"/>
      <c r="BQ41" s="15"/>
      <c r="BR41" s="15"/>
      <c r="BS41" s="15"/>
    </row>
    <row r="42" spans="1:71" s="4" customFormat="1" ht="18" hidden="1" customHeight="1" x14ac:dyDescent="0.2">
      <c r="A42" s="8"/>
      <c r="B42" s="9">
        <f t="shared" si="16"/>
        <v>0</v>
      </c>
      <c r="C42" s="9">
        <f t="shared" si="17"/>
        <v>0</v>
      </c>
      <c r="D42" s="9">
        <f t="shared" si="17"/>
        <v>0</v>
      </c>
      <c r="E42" s="8"/>
      <c r="F42" s="8"/>
      <c r="G42" s="8"/>
      <c r="H42" s="8"/>
      <c r="I42" s="8"/>
      <c r="J42" s="8"/>
      <c r="K42" s="8">
        <f t="shared" si="0"/>
        <v>0</v>
      </c>
      <c r="L42" s="8"/>
      <c r="M42" s="9"/>
      <c r="N42" s="9"/>
      <c r="O42" s="10"/>
      <c r="P42" s="10"/>
      <c r="Q42" s="10"/>
      <c r="R42" s="10"/>
      <c r="S42" s="11">
        <f t="shared" si="1"/>
        <v>0</v>
      </c>
      <c r="T42" s="12">
        <f t="shared" si="1"/>
        <v>0</v>
      </c>
      <c r="U42" s="12">
        <f t="shared" si="1"/>
        <v>0</v>
      </c>
      <c r="V42" s="12">
        <f t="shared" si="18"/>
        <v>0</v>
      </c>
      <c r="W42" s="11">
        <f t="shared" si="18"/>
        <v>0</v>
      </c>
      <c r="X42" s="11">
        <f t="shared" si="18"/>
        <v>0</v>
      </c>
      <c r="Y42" s="11">
        <f t="shared" si="18"/>
        <v>0</v>
      </c>
      <c r="Z42" s="11">
        <f t="shared" si="18"/>
        <v>0</v>
      </c>
      <c r="AA42" s="11">
        <f t="shared" si="48"/>
        <v>0</v>
      </c>
      <c r="AB42" s="11"/>
      <c r="AC42" s="11"/>
      <c r="AD42" s="11">
        <f t="shared" si="3"/>
        <v>0</v>
      </c>
      <c r="AE42" s="12"/>
      <c r="AF42" s="11"/>
      <c r="AG42" s="11">
        <f t="shared" si="4"/>
        <v>0</v>
      </c>
      <c r="AH42" s="12"/>
      <c r="AI42" s="12"/>
      <c r="AJ42" s="12">
        <f t="shared" si="5"/>
        <v>0</v>
      </c>
      <c r="AK42" s="12"/>
      <c r="AL42" s="12"/>
      <c r="AM42" s="12">
        <f t="shared" si="6"/>
        <v>0</v>
      </c>
      <c r="AN42" s="12"/>
      <c r="AO42" s="12"/>
      <c r="AP42" s="12">
        <f t="shared" si="7"/>
        <v>0</v>
      </c>
      <c r="AQ42" s="12"/>
      <c r="AR42" s="12"/>
      <c r="AS42" s="12">
        <f t="shared" si="8"/>
        <v>0</v>
      </c>
      <c r="AT42" s="12">
        <f t="shared" si="9"/>
        <v>0</v>
      </c>
      <c r="AU42" s="12">
        <f t="shared" si="10"/>
        <v>0</v>
      </c>
      <c r="AV42" s="12">
        <f t="shared" si="11"/>
        <v>0</v>
      </c>
      <c r="AW42" s="12"/>
      <c r="AX42" s="12"/>
      <c r="AY42" s="12"/>
      <c r="AZ42" s="12">
        <f t="shared" si="12"/>
        <v>0</v>
      </c>
      <c r="BA42" s="12"/>
      <c r="BB42" s="12"/>
      <c r="BC42" s="12">
        <f t="shared" si="13"/>
        <v>0</v>
      </c>
      <c r="BD42" s="12"/>
      <c r="BE42" s="13"/>
      <c r="BF42" s="13"/>
      <c r="BG42" s="13">
        <f t="shared" si="14"/>
        <v>0</v>
      </c>
      <c r="BH42" s="13"/>
      <c r="BI42" s="13"/>
      <c r="BJ42" s="13"/>
      <c r="BK42" s="13">
        <f t="shared" si="15"/>
        <v>0</v>
      </c>
      <c r="BL42" s="33">
        <f t="shared" si="19"/>
        <v>0</v>
      </c>
      <c r="BM42" s="34">
        <f t="shared" si="19"/>
        <v>0</v>
      </c>
      <c r="BN42" s="14"/>
      <c r="BO42" s="11"/>
      <c r="BP42" s="15"/>
      <c r="BQ42" s="15"/>
      <c r="BR42" s="15"/>
      <c r="BS42" s="15"/>
    </row>
    <row r="43" spans="1:71" s="20" customFormat="1" ht="19.5" customHeight="1" x14ac:dyDescent="0.2">
      <c r="A43" s="16" t="s">
        <v>49</v>
      </c>
      <c r="B43" s="17">
        <f t="shared" ref="B43:BM43" si="49">SUM(B11:B42)</f>
        <v>16</v>
      </c>
      <c r="C43" s="17">
        <f t="shared" si="49"/>
        <v>2</v>
      </c>
      <c r="D43" s="17">
        <f t="shared" si="49"/>
        <v>0</v>
      </c>
      <c r="E43" s="17">
        <f t="shared" si="49"/>
        <v>0</v>
      </c>
      <c r="F43" s="17">
        <f t="shared" si="49"/>
        <v>0</v>
      </c>
      <c r="G43" s="17">
        <f t="shared" si="49"/>
        <v>2</v>
      </c>
      <c r="H43" s="17">
        <f t="shared" si="49"/>
        <v>0</v>
      </c>
      <c r="I43" s="17">
        <f t="shared" si="49"/>
        <v>0</v>
      </c>
      <c r="J43" s="17">
        <f t="shared" si="49"/>
        <v>0</v>
      </c>
      <c r="K43" s="17">
        <f t="shared" si="49"/>
        <v>14</v>
      </c>
      <c r="L43" s="17">
        <f t="shared" si="49"/>
        <v>0</v>
      </c>
      <c r="M43" s="17">
        <f t="shared" si="49"/>
        <v>11</v>
      </c>
      <c r="N43" s="17">
        <f t="shared" si="49"/>
        <v>0</v>
      </c>
      <c r="O43" s="17">
        <f t="shared" si="49"/>
        <v>0</v>
      </c>
      <c r="P43" s="17">
        <f t="shared" si="49"/>
        <v>3</v>
      </c>
      <c r="Q43" s="17">
        <f t="shared" si="49"/>
        <v>0</v>
      </c>
      <c r="R43" s="17">
        <f t="shared" si="49"/>
        <v>0</v>
      </c>
      <c r="S43" s="18">
        <f t="shared" si="49"/>
        <v>5439.3952200000003</v>
      </c>
      <c r="T43" s="18">
        <f t="shared" si="49"/>
        <v>5212.1963700000006</v>
      </c>
      <c r="U43" s="18">
        <f t="shared" si="49"/>
        <v>227.19884999999999</v>
      </c>
      <c r="V43" s="18">
        <f t="shared" si="49"/>
        <v>2172.2780000000002</v>
      </c>
      <c r="W43" s="18">
        <f t="shared" si="49"/>
        <v>1945.07915</v>
      </c>
      <c r="X43" s="18">
        <f t="shared" si="49"/>
        <v>227.19884999999999</v>
      </c>
      <c r="Y43" s="18">
        <f t="shared" si="49"/>
        <v>0</v>
      </c>
      <c r="Z43" s="18">
        <f t="shared" si="49"/>
        <v>0</v>
      </c>
      <c r="AA43" s="18">
        <f t="shared" si="49"/>
        <v>0</v>
      </c>
      <c r="AB43" s="18">
        <f t="shared" si="49"/>
        <v>0</v>
      </c>
      <c r="AC43" s="18">
        <f t="shared" si="49"/>
        <v>0</v>
      </c>
      <c r="AD43" s="18">
        <f t="shared" si="49"/>
        <v>0</v>
      </c>
      <c r="AE43" s="18">
        <f t="shared" si="49"/>
        <v>0</v>
      </c>
      <c r="AF43" s="18">
        <f t="shared" si="49"/>
        <v>0</v>
      </c>
      <c r="AG43" s="18">
        <f t="shared" si="49"/>
        <v>0</v>
      </c>
      <c r="AH43" s="18">
        <f t="shared" si="49"/>
        <v>2172.2780000000002</v>
      </c>
      <c r="AI43" s="18">
        <f t="shared" si="49"/>
        <v>1945.07915</v>
      </c>
      <c r="AJ43" s="18">
        <f t="shared" si="49"/>
        <v>227.19884999999999</v>
      </c>
      <c r="AK43" s="18">
        <f t="shared" si="49"/>
        <v>0</v>
      </c>
      <c r="AL43" s="18">
        <f t="shared" si="49"/>
        <v>0</v>
      </c>
      <c r="AM43" s="18">
        <f t="shared" si="49"/>
        <v>0</v>
      </c>
      <c r="AN43" s="18">
        <f t="shared" si="49"/>
        <v>0</v>
      </c>
      <c r="AO43" s="18">
        <f t="shared" si="49"/>
        <v>0</v>
      </c>
      <c r="AP43" s="18">
        <f t="shared" si="49"/>
        <v>0</v>
      </c>
      <c r="AQ43" s="18">
        <f t="shared" si="49"/>
        <v>0</v>
      </c>
      <c r="AR43" s="18">
        <f t="shared" si="49"/>
        <v>0</v>
      </c>
      <c r="AS43" s="18">
        <f t="shared" si="49"/>
        <v>0</v>
      </c>
      <c r="AT43" s="18">
        <f t="shared" si="49"/>
        <v>3267.1172200000001</v>
      </c>
      <c r="AU43" s="18">
        <f t="shared" si="49"/>
        <v>3267.1172200000001</v>
      </c>
      <c r="AV43" s="18">
        <f t="shared" si="49"/>
        <v>0</v>
      </c>
      <c r="AW43" s="18">
        <f t="shared" si="49"/>
        <v>0</v>
      </c>
      <c r="AX43" s="18">
        <f t="shared" si="49"/>
        <v>609.41581999999994</v>
      </c>
      <c r="AY43" s="18">
        <f t="shared" si="49"/>
        <v>609.41581999999994</v>
      </c>
      <c r="AZ43" s="18">
        <f t="shared" si="49"/>
        <v>0</v>
      </c>
      <c r="BA43" s="18">
        <f t="shared" si="49"/>
        <v>0</v>
      </c>
      <c r="BB43" s="18">
        <f t="shared" si="49"/>
        <v>0</v>
      </c>
      <c r="BC43" s="18">
        <f t="shared" si="49"/>
        <v>0</v>
      </c>
      <c r="BD43" s="18">
        <f t="shared" si="49"/>
        <v>0</v>
      </c>
      <c r="BE43" s="18">
        <f t="shared" si="49"/>
        <v>2657.7013999999999</v>
      </c>
      <c r="BF43" s="18">
        <f t="shared" si="49"/>
        <v>2657.7013999999999</v>
      </c>
      <c r="BG43" s="18">
        <f t="shared" si="49"/>
        <v>0</v>
      </c>
      <c r="BH43" s="18">
        <f t="shared" si="49"/>
        <v>0</v>
      </c>
      <c r="BI43" s="18">
        <f t="shared" si="49"/>
        <v>0</v>
      </c>
      <c r="BJ43" s="18">
        <f t="shared" si="49"/>
        <v>0</v>
      </c>
      <c r="BK43" s="18">
        <f t="shared" si="49"/>
        <v>0</v>
      </c>
      <c r="BL43" s="19">
        <f t="shared" si="49"/>
        <v>6</v>
      </c>
      <c r="BM43" s="19">
        <f t="shared" si="49"/>
        <v>6</v>
      </c>
      <c r="BN43" s="17">
        <f t="shared" ref="BN43:BS43" si="50">SUM(BN11:BN42)</f>
        <v>0</v>
      </c>
      <c r="BO43" s="17">
        <f t="shared" si="50"/>
        <v>0</v>
      </c>
      <c r="BP43" s="17">
        <f t="shared" si="50"/>
        <v>6</v>
      </c>
      <c r="BQ43" s="17">
        <f t="shared" si="50"/>
        <v>6</v>
      </c>
      <c r="BR43" s="17">
        <f t="shared" si="50"/>
        <v>0</v>
      </c>
      <c r="BS43" s="17">
        <f t="shared" si="50"/>
        <v>0</v>
      </c>
    </row>
    <row r="44" spans="1:71" s="4" customFormat="1" x14ac:dyDescent="0.2">
      <c r="A44" s="21"/>
      <c r="B44" s="22"/>
      <c r="C44" s="22"/>
      <c r="D44" s="22"/>
      <c r="E44" s="23"/>
      <c r="F44" s="23"/>
      <c r="G44" s="23"/>
      <c r="H44" s="11"/>
      <c r="I44" s="11"/>
      <c r="J44" s="11"/>
      <c r="K44" s="24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  <c r="BM44" s="26"/>
      <c r="BN44" s="25"/>
      <c r="BO44" s="25"/>
      <c r="BP44" s="25"/>
      <c r="BQ44" s="25"/>
    </row>
    <row r="45" spans="1:71" s="4" customFormat="1" x14ac:dyDescent="0.2">
      <c r="A45" s="27"/>
      <c r="B45" s="27"/>
      <c r="C45" s="27"/>
      <c r="D45" s="27"/>
      <c r="E45" s="27"/>
      <c r="F45" s="27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9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BE45" s="30"/>
    </row>
    <row r="46" spans="1:71" s="3" customFormat="1" x14ac:dyDescent="0.2">
      <c r="A46" s="27"/>
      <c r="B46" s="27"/>
      <c r="C46" s="27"/>
      <c r="D46" s="27"/>
      <c r="E46" s="27"/>
      <c r="F46" s="27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71" s="3" customFormat="1" x14ac:dyDescent="0.2">
      <c r="A47" s="27"/>
      <c r="B47" s="27"/>
      <c r="C47" s="27"/>
      <c r="D47" s="27"/>
      <c r="E47" s="27"/>
      <c r="F47" s="27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71" s="3" customFormat="1" x14ac:dyDescent="0.2">
      <c r="A48" s="27"/>
      <c r="B48" s="27"/>
      <c r="C48" s="27"/>
      <c r="D48" s="27"/>
      <c r="E48" s="27"/>
      <c r="F48" s="27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9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69" s="3" customFormat="1" x14ac:dyDescent="0.2">
      <c r="A49" s="27"/>
      <c r="B49" s="27"/>
      <c r="C49" s="27"/>
      <c r="D49" s="27"/>
      <c r="E49" s="27"/>
      <c r="F49" s="27"/>
      <c r="G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9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69" s="3" customForma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</row>
    <row r="51" spans="1:69" s="3" customForma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</row>
    <row r="52" spans="1:69" s="3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</row>
    <row r="53" spans="1:69" s="3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</row>
    <row r="54" spans="1:69" s="3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</row>
    <row r="55" spans="1:69" s="3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</row>
    <row r="56" spans="1:69" s="3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</row>
    <row r="57" spans="1:69" s="3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</row>
    <row r="58" spans="1:69" s="3" customForma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</row>
    <row r="59" spans="1:69" s="3" customForma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</row>
    <row r="60" spans="1:69" x14ac:dyDescent="0.2">
      <c r="A60" s="2"/>
      <c r="B60" s="2"/>
      <c r="C60" s="2"/>
      <c r="D60" s="2"/>
      <c r="E60" s="2"/>
      <c r="F60" s="2"/>
      <c r="G60" s="2"/>
      <c r="AQ60" s="2"/>
      <c r="AR60" s="2"/>
      <c r="AS60" s="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A61" s="2"/>
      <c r="B61" s="2"/>
      <c r="C61" s="2"/>
      <c r="D61" s="2"/>
      <c r="E61" s="2"/>
      <c r="F61" s="2"/>
      <c r="G61" s="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A62" s="2"/>
      <c r="B62" s="2"/>
      <c r="C62" s="2"/>
      <c r="D62" s="2"/>
      <c r="E62" s="2"/>
      <c r="F62" s="2"/>
      <c r="G62" s="2"/>
      <c r="AQ62" s="2"/>
      <c r="AR62" s="2"/>
      <c r="AS62" s="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  <row r="124" spans="57:69" x14ac:dyDescent="0.2"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</row>
    <row r="125" spans="57:69" x14ac:dyDescent="0.2"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</row>
    <row r="126" spans="57:69" x14ac:dyDescent="0.2"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</row>
    <row r="127" spans="57:69" x14ac:dyDescent="0.2"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</row>
    <row r="128" spans="57:69" x14ac:dyDescent="0.2"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</row>
    <row r="129" spans="57:69" x14ac:dyDescent="0.2"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</row>
    <row r="130" spans="57:69" x14ac:dyDescent="0.2"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</row>
    <row r="131" spans="57:69" x14ac:dyDescent="0.2"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</row>
    <row r="132" spans="57:69" x14ac:dyDescent="0.2"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</row>
    <row r="133" spans="57:69" x14ac:dyDescent="0.2"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AY31" sqref="AY31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hidden="1" customWidth="1"/>
    <col min="23" max="23" width="18.42578125" style="2" hidden="1" customWidth="1"/>
    <col min="24" max="24" width="16.7109375" style="2" hidden="1" customWidth="1"/>
    <col min="25" max="25" width="14.28515625" style="2" hidden="1" customWidth="1"/>
    <col min="26" max="26" width="15.85546875" style="2" hidden="1" customWidth="1"/>
    <col min="27" max="27" width="13.7109375" style="2" hidden="1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252</v>
      </c>
      <c r="B11" s="9">
        <f>C11+K11</f>
        <v>1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1</v>
      </c>
      <c r="L11" s="8"/>
      <c r="M11" s="9"/>
      <c r="N11" s="9"/>
      <c r="O11" s="10"/>
      <c r="P11" s="10">
        <v>1</v>
      </c>
      <c r="Q11" s="10"/>
      <c r="R11" s="10"/>
      <c r="S11" s="11">
        <f t="shared" ref="S11:U32" si="1">V11+AT11</f>
        <v>1012.8912</v>
      </c>
      <c r="T11" s="12">
        <f t="shared" si="1"/>
        <v>1012.8912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1012.8912</v>
      </c>
      <c r="AU11" s="12">
        <f t="shared" ref="AU11:AU32" si="9">AW11+AY11+BB11+BD11+BF11+BH11+BJ11</f>
        <v>1012.8912</v>
      </c>
      <c r="AV11" s="12">
        <f t="shared" ref="AV11:AV32" si="10">AZ11+BC11+BG11+BK11</f>
        <v>0</v>
      </c>
      <c r="AW11" s="12"/>
      <c r="AX11" s="12"/>
      <c r="AY11" s="12"/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>
        <v>1012.8912</v>
      </c>
      <c r="BF11" s="13">
        <v>1012.8912</v>
      </c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253</v>
      </c>
      <c r="B12" s="9">
        <f t="shared" ref="B12:B32" si="15">C12+K12</f>
        <v>1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/>
      <c r="N12" s="9"/>
      <c r="O12" s="10"/>
      <c r="P12" s="10">
        <v>1</v>
      </c>
      <c r="Q12" s="10"/>
      <c r="R12" s="10"/>
      <c r="S12" s="11">
        <f t="shared" si="1"/>
        <v>53.269329999999997</v>
      </c>
      <c r="T12" s="12">
        <f t="shared" si="1"/>
        <v>53.269329999999997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53.269329999999997</v>
      </c>
      <c r="AU12" s="12">
        <f t="shared" si="9"/>
        <v>53.269329999999997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/>
      <c r="BB12" s="12"/>
      <c r="BC12" s="12">
        <f t="shared" si="12"/>
        <v>0</v>
      </c>
      <c r="BD12" s="12"/>
      <c r="BE12" s="13">
        <v>53.269329999999997</v>
      </c>
      <c r="BF12" s="13">
        <v>53.269329999999997</v>
      </c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254</v>
      </c>
      <c r="B13" s="9">
        <f t="shared" si="15"/>
        <v>1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1</v>
      </c>
      <c r="L13" s="8"/>
      <c r="M13" s="9">
        <v>1</v>
      </c>
      <c r="N13" s="9"/>
      <c r="O13" s="10"/>
      <c r="P13" s="10"/>
      <c r="Q13" s="10"/>
      <c r="R13" s="10"/>
      <c r="S13" s="11">
        <f t="shared" si="1"/>
        <v>48</v>
      </c>
      <c r="T13" s="12">
        <f t="shared" si="1"/>
        <v>48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48</v>
      </c>
      <c r="AU13" s="12">
        <f t="shared" si="9"/>
        <v>48</v>
      </c>
      <c r="AV13" s="12">
        <f t="shared" si="10"/>
        <v>0</v>
      </c>
      <c r="AW13" s="12"/>
      <c r="AX13" s="12">
        <v>48</v>
      </c>
      <c r="AY13" s="12">
        <v>48</v>
      </c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 t="s">
        <v>171</v>
      </c>
      <c r="B14" s="9">
        <f t="shared" si="15"/>
        <v>1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50</v>
      </c>
      <c r="T14" s="12">
        <f t="shared" si="1"/>
        <v>50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50</v>
      </c>
      <c r="AU14" s="12">
        <f t="shared" si="9"/>
        <v>50</v>
      </c>
      <c r="AV14" s="12">
        <f t="shared" si="10"/>
        <v>0</v>
      </c>
      <c r="AW14" s="12"/>
      <c r="AX14" s="12">
        <v>50</v>
      </c>
      <c r="AY14" s="12">
        <v>50</v>
      </c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202</v>
      </c>
      <c r="B15" s="9">
        <f t="shared" si="15"/>
        <v>1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1"/>
        <v>16.600000000000001</v>
      </c>
      <c r="T15" s="12">
        <f t="shared" si="1"/>
        <v>16.600000000000001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16.600000000000001</v>
      </c>
      <c r="AU15" s="12">
        <f t="shared" si="9"/>
        <v>16.600000000000001</v>
      </c>
      <c r="AV15" s="12">
        <f t="shared" si="10"/>
        <v>0</v>
      </c>
      <c r="AW15" s="12"/>
      <c r="AX15" s="12">
        <v>16.600000000000001</v>
      </c>
      <c r="AY15" s="12">
        <v>16.600000000000001</v>
      </c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 t="s">
        <v>255</v>
      </c>
      <c r="B16" s="9">
        <f t="shared" si="15"/>
        <v>1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1</v>
      </c>
      <c r="L16" s="8"/>
      <c r="M16" s="9"/>
      <c r="N16" s="9"/>
      <c r="O16" s="10"/>
      <c r="P16" s="10">
        <v>1</v>
      </c>
      <c r="Q16" s="10"/>
      <c r="R16" s="10"/>
      <c r="S16" s="11">
        <f t="shared" si="1"/>
        <v>6354.5928999999996</v>
      </c>
      <c r="T16" s="12">
        <f t="shared" si="1"/>
        <v>6354.5928999999996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6354.5928999999996</v>
      </c>
      <c r="AU16" s="12">
        <f t="shared" si="9"/>
        <v>6354.5928999999996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>
        <v>6354.5928999999996</v>
      </c>
      <c r="BF16" s="13">
        <v>6354.5928999999996</v>
      </c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256</v>
      </c>
      <c r="B17" s="9">
        <f t="shared" si="15"/>
        <v>1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7.6</v>
      </c>
      <c r="T17" s="12">
        <f t="shared" si="1"/>
        <v>7.6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7.6</v>
      </c>
      <c r="AU17" s="12">
        <f t="shared" si="9"/>
        <v>7.6</v>
      </c>
      <c r="AV17" s="12">
        <f t="shared" si="10"/>
        <v>0</v>
      </c>
      <c r="AW17" s="12"/>
      <c r="AX17" s="12">
        <v>7.6</v>
      </c>
      <c r="AY17" s="12">
        <v>7.6</v>
      </c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257</v>
      </c>
      <c r="B18" s="9">
        <f t="shared" si="15"/>
        <v>1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92.5</v>
      </c>
      <c r="T18" s="12">
        <f t="shared" si="1"/>
        <v>92.5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92.5</v>
      </c>
      <c r="AU18" s="12">
        <f t="shared" si="9"/>
        <v>92.5</v>
      </c>
      <c r="AV18" s="12">
        <f t="shared" si="10"/>
        <v>0</v>
      </c>
      <c r="AW18" s="12"/>
      <c r="AX18" s="12">
        <v>92.5</v>
      </c>
      <c r="AY18" s="12">
        <v>92.5</v>
      </c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258</v>
      </c>
      <c r="B19" s="9">
        <f t="shared" si="15"/>
        <v>1</v>
      </c>
      <c r="C19" s="9">
        <f t="shared" si="16"/>
        <v>1</v>
      </c>
      <c r="D19" s="9">
        <f t="shared" si="16"/>
        <v>0</v>
      </c>
      <c r="E19" s="8"/>
      <c r="F19" s="8"/>
      <c r="G19" s="8">
        <v>1</v>
      </c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139.53333000000001</v>
      </c>
      <c r="T19" s="12">
        <f t="shared" si="1"/>
        <v>33.912990000000001</v>
      </c>
      <c r="U19" s="12">
        <f t="shared" si="1"/>
        <v>105.62034</v>
      </c>
      <c r="V19" s="12">
        <f t="shared" si="17"/>
        <v>139.53333000000001</v>
      </c>
      <c r="W19" s="11">
        <f t="shared" si="17"/>
        <v>33.912990000000001</v>
      </c>
      <c r="X19" s="11">
        <f t="shared" si="17"/>
        <v>105.62034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>
        <v>139.53333000000001</v>
      </c>
      <c r="AI19" s="12">
        <v>33.912990000000001</v>
      </c>
      <c r="AJ19" s="12">
        <f t="shared" si="4"/>
        <v>105.62034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0</v>
      </c>
      <c r="AU19" s="12">
        <f t="shared" si="9"/>
        <v>0</v>
      </c>
      <c r="AV19" s="12">
        <f t="shared" si="10"/>
        <v>0</v>
      </c>
      <c r="AW19" s="12"/>
      <c r="AX19" s="12"/>
      <c r="AY19" s="12"/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15</v>
      </c>
      <c r="BM19" s="34">
        <f t="shared" si="19"/>
        <v>15</v>
      </c>
      <c r="BN19" s="14"/>
      <c r="BO19" s="11"/>
      <c r="BP19" s="15">
        <v>15</v>
      </c>
      <c r="BQ19" s="15">
        <v>15</v>
      </c>
      <c r="BR19" s="15"/>
      <c r="BS19" s="15"/>
    </row>
    <row r="20" spans="1:71" s="4" customFormat="1" ht="18" customHeight="1" x14ac:dyDescent="0.2">
      <c r="A20" s="8" t="s">
        <v>259</v>
      </c>
      <c r="B20" s="9">
        <f t="shared" si="15"/>
        <v>1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1"/>
        <v>20</v>
      </c>
      <c r="T20" s="12">
        <f t="shared" si="1"/>
        <v>20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20</v>
      </c>
      <c r="AU20" s="12">
        <f t="shared" si="9"/>
        <v>20</v>
      </c>
      <c r="AV20" s="12">
        <f t="shared" si="10"/>
        <v>0</v>
      </c>
      <c r="AW20" s="12"/>
      <c r="AX20" s="12">
        <v>20</v>
      </c>
      <c r="AY20" s="12">
        <v>20</v>
      </c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260</v>
      </c>
      <c r="B21" s="9">
        <f t="shared" si="15"/>
        <v>1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50</v>
      </c>
      <c r="T21" s="12">
        <f t="shared" si="1"/>
        <v>50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50</v>
      </c>
      <c r="AU21" s="12">
        <f t="shared" si="9"/>
        <v>50</v>
      </c>
      <c r="AV21" s="12">
        <f t="shared" si="10"/>
        <v>0</v>
      </c>
      <c r="AW21" s="12"/>
      <c r="AX21" s="12">
        <v>50</v>
      </c>
      <c r="AY21" s="12">
        <v>50</v>
      </c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 t="s">
        <v>261</v>
      </c>
      <c r="B22" s="9">
        <f t="shared" si="15"/>
        <v>1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1</v>
      </c>
      <c r="L22" s="8"/>
      <c r="M22" s="9"/>
      <c r="N22" s="9"/>
      <c r="O22" s="10"/>
      <c r="P22" s="10">
        <v>1</v>
      </c>
      <c r="Q22" s="10"/>
      <c r="R22" s="10"/>
      <c r="S22" s="11">
        <f t="shared" si="1"/>
        <v>180.24279999999999</v>
      </c>
      <c r="T22" s="12">
        <f t="shared" si="1"/>
        <v>180.24279999999999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180.24279999999999</v>
      </c>
      <c r="AU22" s="12">
        <f t="shared" si="9"/>
        <v>180.24279999999999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>
        <v>180.24279999999999</v>
      </c>
      <c r="BF22" s="13">
        <v>180.24279999999999</v>
      </c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 t="s">
        <v>174</v>
      </c>
      <c r="B23" s="9">
        <f t="shared" si="15"/>
        <v>1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1</v>
      </c>
      <c r="L23" s="8"/>
      <c r="M23" s="9">
        <v>1</v>
      </c>
      <c r="N23" s="9"/>
      <c r="O23" s="10"/>
      <c r="P23" s="10"/>
      <c r="Q23" s="10"/>
      <c r="R23" s="10"/>
      <c r="S23" s="11">
        <f t="shared" si="1"/>
        <v>50</v>
      </c>
      <c r="T23" s="12">
        <f t="shared" si="1"/>
        <v>50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50</v>
      </c>
      <c r="AU23" s="12">
        <f t="shared" si="9"/>
        <v>50</v>
      </c>
      <c r="AV23" s="12">
        <f t="shared" si="10"/>
        <v>0</v>
      </c>
      <c r="AW23" s="12"/>
      <c r="AX23" s="12">
        <v>50</v>
      </c>
      <c r="AY23" s="12">
        <v>50</v>
      </c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 t="s">
        <v>262</v>
      </c>
      <c r="B24" s="9">
        <f t="shared" si="15"/>
        <v>1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1</v>
      </c>
      <c r="L24" s="8"/>
      <c r="M24" s="9"/>
      <c r="N24" s="9"/>
      <c r="O24" s="10"/>
      <c r="P24" s="10">
        <v>1</v>
      </c>
      <c r="Q24" s="10"/>
      <c r="R24" s="10"/>
      <c r="S24" s="11">
        <f t="shared" si="1"/>
        <v>465</v>
      </c>
      <c r="T24" s="12">
        <f t="shared" si="1"/>
        <v>465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465</v>
      </c>
      <c r="AU24" s="12">
        <f t="shared" si="9"/>
        <v>465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>
        <v>465</v>
      </c>
      <c r="BF24" s="13">
        <v>465</v>
      </c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 t="s">
        <v>263</v>
      </c>
      <c r="B25" s="9">
        <f t="shared" si="15"/>
        <v>1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1</v>
      </c>
      <c r="L25" s="8"/>
      <c r="M25" s="9"/>
      <c r="N25" s="9"/>
      <c r="O25" s="10"/>
      <c r="P25" s="10">
        <v>1</v>
      </c>
      <c r="Q25" s="10"/>
      <c r="R25" s="10"/>
      <c r="S25" s="11">
        <f t="shared" si="1"/>
        <v>385</v>
      </c>
      <c r="T25" s="12">
        <f t="shared" si="1"/>
        <v>385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385</v>
      </c>
      <c r="AU25" s="12">
        <f t="shared" si="9"/>
        <v>385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>
        <v>385</v>
      </c>
      <c r="BF25" s="13">
        <v>385</v>
      </c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 t="s">
        <v>264</v>
      </c>
      <c r="B26" s="9">
        <f t="shared" si="15"/>
        <v>1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1</v>
      </c>
      <c r="L26" s="8"/>
      <c r="M26" s="9">
        <v>1</v>
      </c>
      <c r="N26" s="9"/>
      <c r="O26" s="10"/>
      <c r="P26" s="10"/>
      <c r="Q26" s="10"/>
      <c r="R26" s="10"/>
      <c r="S26" s="11">
        <f t="shared" si="1"/>
        <v>30</v>
      </c>
      <c r="T26" s="12">
        <f t="shared" si="1"/>
        <v>30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30</v>
      </c>
      <c r="AU26" s="12">
        <f t="shared" si="9"/>
        <v>30</v>
      </c>
      <c r="AV26" s="12">
        <f t="shared" si="10"/>
        <v>0</v>
      </c>
      <c r="AW26" s="12"/>
      <c r="AX26" s="12">
        <v>30</v>
      </c>
      <c r="AY26" s="12">
        <v>30</v>
      </c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 t="s">
        <v>265</v>
      </c>
      <c r="B27" s="9">
        <f t="shared" si="15"/>
        <v>1</v>
      </c>
      <c r="C27" s="9">
        <f t="shared" si="16"/>
        <v>1</v>
      </c>
      <c r="D27" s="9">
        <f t="shared" si="16"/>
        <v>0</v>
      </c>
      <c r="E27" s="8"/>
      <c r="F27" s="8"/>
      <c r="G27" s="8">
        <v>1</v>
      </c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1139.1131499999999</v>
      </c>
      <c r="T27" s="12">
        <f t="shared" si="1"/>
        <v>1076.4618800000001</v>
      </c>
      <c r="U27" s="12">
        <f t="shared" si="1"/>
        <v>62.65126999999984</v>
      </c>
      <c r="V27" s="12">
        <f t="shared" si="17"/>
        <v>1139.1131499999999</v>
      </c>
      <c r="W27" s="11">
        <f t="shared" si="17"/>
        <v>1076.4618800000001</v>
      </c>
      <c r="X27" s="11">
        <f t="shared" si="17"/>
        <v>62.65126999999984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>
        <v>1139.1131499999999</v>
      </c>
      <c r="AI27" s="12">
        <v>1076.4618800000001</v>
      </c>
      <c r="AJ27" s="12">
        <f t="shared" si="4"/>
        <v>62.65126999999984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2</v>
      </c>
      <c r="BM27" s="34">
        <f t="shared" si="19"/>
        <v>2</v>
      </c>
      <c r="BN27" s="14"/>
      <c r="BO27" s="11"/>
      <c r="BP27" s="15">
        <v>2</v>
      </c>
      <c r="BQ27" s="15">
        <v>2</v>
      </c>
      <c r="BR27" s="15"/>
      <c r="BS27" s="15"/>
    </row>
    <row r="28" spans="1:71" s="4" customFormat="1" ht="18" customHeight="1" x14ac:dyDescent="0.2">
      <c r="A28" s="8" t="s">
        <v>266</v>
      </c>
      <c r="B28" s="9">
        <f t="shared" si="15"/>
        <v>1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1</v>
      </c>
      <c r="L28" s="8"/>
      <c r="M28" s="9">
        <v>1</v>
      </c>
      <c r="N28" s="9"/>
      <c r="O28" s="10"/>
      <c r="P28" s="10"/>
      <c r="Q28" s="10"/>
      <c r="R28" s="10"/>
      <c r="S28" s="11">
        <f t="shared" si="1"/>
        <v>76.56</v>
      </c>
      <c r="T28" s="12">
        <f t="shared" si="1"/>
        <v>76.56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76.56</v>
      </c>
      <c r="AU28" s="12">
        <f t="shared" si="9"/>
        <v>76.56</v>
      </c>
      <c r="AV28" s="12">
        <f t="shared" si="10"/>
        <v>0</v>
      </c>
      <c r="AW28" s="12"/>
      <c r="AX28" s="12">
        <v>76.56</v>
      </c>
      <c r="AY28" s="12">
        <v>76.56</v>
      </c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 t="s">
        <v>267</v>
      </c>
      <c r="B29" s="9">
        <f t="shared" si="15"/>
        <v>1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1</v>
      </c>
      <c r="L29" s="8"/>
      <c r="M29" s="9"/>
      <c r="N29" s="9"/>
      <c r="O29" s="10"/>
      <c r="P29" s="10">
        <v>1</v>
      </c>
      <c r="Q29" s="10"/>
      <c r="R29" s="10"/>
      <c r="S29" s="11">
        <f t="shared" si="1"/>
        <v>4623.3333300000004</v>
      </c>
      <c r="T29" s="12">
        <f t="shared" si="1"/>
        <v>4623.3333300000004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4623.3333300000004</v>
      </c>
      <c r="AU29" s="12">
        <f t="shared" si="9"/>
        <v>4623.3333300000004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>
        <v>4623.3333300000004</v>
      </c>
      <c r="BF29" s="13">
        <v>4623.3333300000004</v>
      </c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 t="s">
        <v>268</v>
      </c>
      <c r="B30" s="9">
        <f t="shared" si="15"/>
        <v>1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1</v>
      </c>
      <c r="L30" s="8"/>
      <c r="M30" s="9">
        <v>1</v>
      </c>
      <c r="N30" s="9"/>
      <c r="O30" s="10"/>
      <c r="P30" s="10"/>
      <c r="Q30" s="10"/>
      <c r="R30" s="10"/>
      <c r="S30" s="11">
        <f t="shared" si="1"/>
        <v>50</v>
      </c>
      <c r="T30" s="12">
        <f t="shared" si="1"/>
        <v>50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50</v>
      </c>
      <c r="AU30" s="12">
        <f t="shared" si="9"/>
        <v>50</v>
      </c>
      <c r="AV30" s="12">
        <f t="shared" si="10"/>
        <v>0</v>
      </c>
      <c r="AW30" s="12"/>
      <c r="AX30" s="12">
        <v>50</v>
      </c>
      <c r="AY30" s="12">
        <v>50</v>
      </c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20</v>
      </c>
      <c r="C33" s="17">
        <f t="shared" si="20"/>
        <v>2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2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18</v>
      </c>
      <c r="L33" s="17">
        <f t="shared" si="20"/>
        <v>0</v>
      </c>
      <c r="M33" s="17">
        <f t="shared" si="20"/>
        <v>11</v>
      </c>
      <c r="N33" s="17">
        <f t="shared" si="20"/>
        <v>0</v>
      </c>
      <c r="O33" s="17">
        <f t="shared" si="20"/>
        <v>0</v>
      </c>
      <c r="P33" s="17">
        <f t="shared" si="20"/>
        <v>7</v>
      </c>
      <c r="Q33" s="17">
        <f t="shared" si="20"/>
        <v>0</v>
      </c>
      <c r="R33" s="17">
        <f t="shared" si="20"/>
        <v>0</v>
      </c>
      <c r="S33" s="18">
        <f t="shared" si="20"/>
        <v>14844.23604</v>
      </c>
      <c r="T33" s="18">
        <f t="shared" si="20"/>
        <v>14675.96443</v>
      </c>
      <c r="U33" s="18">
        <f t="shared" si="20"/>
        <v>168.27160999999984</v>
      </c>
      <c r="V33" s="18">
        <f t="shared" si="20"/>
        <v>1278.6464799999999</v>
      </c>
      <c r="W33" s="18">
        <f t="shared" si="20"/>
        <v>1110.3748700000001</v>
      </c>
      <c r="X33" s="18">
        <f t="shared" si="20"/>
        <v>168.27160999999984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1278.6464799999999</v>
      </c>
      <c r="AI33" s="18">
        <f t="shared" si="20"/>
        <v>1110.3748700000001</v>
      </c>
      <c r="AJ33" s="18">
        <f t="shared" si="20"/>
        <v>168.27160999999984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13565.58956</v>
      </c>
      <c r="AU33" s="18">
        <f t="shared" si="20"/>
        <v>13565.58956</v>
      </c>
      <c r="AV33" s="18">
        <f t="shared" si="20"/>
        <v>0</v>
      </c>
      <c r="AW33" s="18">
        <f t="shared" si="20"/>
        <v>0</v>
      </c>
      <c r="AX33" s="18">
        <f t="shared" si="20"/>
        <v>491.26</v>
      </c>
      <c r="AY33" s="18">
        <f t="shared" si="20"/>
        <v>491.26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13074.329560000002</v>
      </c>
      <c r="BF33" s="18">
        <f t="shared" si="20"/>
        <v>13074.329560000002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17</v>
      </c>
      <c r="BM33" s="19">
        <f t="shared" si="20"/>
        <v>17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17</v>
      </c>
      <c r="BQ33" s="17">
        <f t="shared" si="21"/>
        <v>17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A26" sqref="A26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customWidth="1"/>
    <col min="23" max="23" width="18.42578125" style="2" customWidth="1"/>
    <col min="24" max="24" width="16.7109375" style="2" customWidth="1"/>
    <col min="25" max="25" width="14.28515625" style="2" customWidth="1"/>
    <col min="26" max="26" width="15.85546875" style="2" customWidth="1"/>
    <col min="27" max="27" width="13.7109375" style="2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 t="s">
        <v>269</v>
      </c>
      <c r="B11" s="9">
        <f>C11+K11</f>
        <v>1</v>
      </c>
      <c r="C11" s="9">
        <f>E11+G11+I11</f>
        <v>1</v>
      </c>
      <c r="D11" s="9">
        <f>F11+H11+J11</f>
        <v>0</v>
      </c>
      <c r="E11" s="8"/>
      <c r="F11" s="8"/>
      <c r="G11" s="8">
        <v>1</v>
      </c>
      <c r="H11" s="8"/>
      <c r="I11" s="8"/>
      <c r="J11" s="8"/>
      <c r="K11" s="8">
        <f t="shared" ref="K11:K32" si="0">L11+M11+N11+O11+P11+Q11+R11</f>
        <v>0</v>
      </c>
      <c r="L11" s="8"/>
      <c r="M11" s="9"/>
      <c r="N11" s="9"/>
      <c r="O11" s="10"/>
      <c r="P11" s="10"/>
      <c r="Q11" s="10"/>
      <c r="R11" s="10"/>
      <c r="S11" s="11">
        <f t="shared" ref="S11:U32" si="1">V11+AT11</f>
        <v>2896.6666700000001</v>
      </c>
      <c r="T11" s="12">
        <f t="shared" si="1"/>
        <v>2201.4670000000001</v>
      </c>
      <c r="U11" s="12">
        <f t="shared" si="1"/>
        <v>695.19966999999997</v>
      </c>
      <c r="V11" s="12">
        <f>AB11+AH11+AN11</f>
        <v>2896.6666700000001</v>
      </c>
      <c r="W11" s="11">
        <f>AC11+AI11+AO11</f>
        <v>2201.4670000000001</v>
      </c>
      <c r="X11" s="11">
        <f>AD11+AJ11+AP11</f>
        <v>695.19966999999997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>
        <v>2896.6666700000001</v>
      </c>
      <c r="AI11" s="12">
        <v>2201.4670000000001</v>
      </c>
      <c r="AJ11" s="12">
        <f t="shared" ref="AJ11:AJ32" si="4">AH11-AI11</f>
        <v>695.19966999999997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0</v>
      </c>
      <c r="AU11" s="12">
        <f t="shared" ref="AU11:AU32" si="9">AW11+AY11+BB11+BD11+BF11+BH11+BJ11</f>
        <v>0</v>
      </c>
      <c r="AV11" s="12">
        <f t="shared" ref="AV11:AV32" si="10">AZ11+BC11+BG11+BK11</f>
        <v>0</v>
      </c>
      <c r="AW11" s="12"/>
      <c r="AX11" s="12"/>
      <c r="AY11" s="12"/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 t="s">
        <v>270</v>
      </c>
      <c r="B12" s="9">
        <f t="shared" ref="B12:B32" si="15">C12+K12</f>
        <v>1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1</v>
      </c>
      <c r="L12" s="8"/>
      <c r="M12" s="9"/>
      <c r="N12" s="9"/>
      <c r="O12" s="10"/>
      <c r="P12" s="10">
        <v>1</v>
      </c>
      <c r="Q12" s="10"/>
      <c r="R12" s="10"/>
      <c r="S12" s="11">
        <f t="shared" si="1"/>
        <v>3700</v>
      </c>
      <c r="T12" s="12">
        <f t="shared" si="1"/>
        <v>3700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3700</v>
      </c>
      <c r="AU12" s="12">
        <f t="shared" si="9"/>
        <v>3700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>
        <v>3700</v>
      </c>
      <c r="BB12" s="12">
        <v>3700</v>
      </c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 t="s">
        <v>271</v>
      </c>
      <c r="B13" s="9">
        <f t="shared" si="15"/>
        <v>1</v>
      </c>
      <c r="C13" s="9">
        <f t="shared" si="16"/>
        <v>1</v>
      </c>
      <c r="D13" s="9">
        <f t="shared" si="16"/>
        <v>0</v>
      </c>
      <c r="E13" s="8"/>
      <c r="F13" s="8"/>
      <c r="G13" s="8">
        <v>1</v>
      </c>
      <c r="H13" s="8"/>
      <c r="I13" s="8"/>
      <c r="J13" s="8"/>
      <c r="K13" s="8">
        <f t="shared" si="0"/>
        <v>0</v>
      </c>
      <c r="L13" s="8"/>
      <c r="M13" s="9"/>
      <c r="N13" s="9"/>
      <c r="O13" s="10"/>
      <c r="P13" s="10"/>
      <c r="Q13" s="10"/>
      <c r="R13" s="10"/>
      <c r="S13" s="11">
        <f t="shared" si="1"/>
        <v>84.850849999999994</v>
      </c>
      <c r="T13" s="12">
        <f t="shared" si="1"/>
        <v>73.396100000000004</v>
      </c>
      <c r="U13" s="12">
        <f t="shared" si="1"/>
        <v>11.45474999999999</v>
      </c>
      <c r="V13" s="12">
        <f t="shared" si="17"/>
        <v>84.850849999999994</v>
      </c>
      <c r="W13" s="11">
        <f t="shared" si="17"/>
        <v>73.396100000000004</v>
      </c>
      <c r="X13" s="11">
        <f t="shared" si="17"/>
        <v>11.45474999999999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>
        <v>84.850849999999994</v>
      </c>
      <c r="AI13" s="12">
        <v>73.396100000000004</v>
      </c>
      <c r="AJ13" s="12">
        <f t="shared" si="4"/>
        <v>11.45474999999999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0</v>
      </c>
      <c r="AU13" s="12">
        <f t="shared" si="9"/>
        <v>0</v>
      </c>
      <c r="AV13" s="12">
        <f t="shared" si="10"/>
        <v>0</v>
      </c>
      <c r="AW13" s="12"/>
      <c r="AX13" s="12"/>
      <c r="AY13" s="12"/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3</v>
      </c>
      <c r="BM13" s="34">
        <f t="shared" si="19"/>
        <v>3</v>
      </c>
      <c r="BN13" s="14"/>
      <c r="BO13" s="11"/>
      <c r="BP13" s="15">
        <v>3</v>
      </c>
      <c r="BQ13" s="15">
        <v>3</v>
      </c>
      <c r="BR13" s="15"/>
      <c r="BS13" s="15"/>
    </row>
    <row r="14" spans="1:71" s="4" customFormat="1" ht="21" customHeight="1" x14ac:dyDescent="0.2">
      <c r="A14" s="8" t="s">
        <v>272</v>
      </c>
      <c r="B14" s="9">
        <f t="shared" si="15"/>
        <v>1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1</v>
      </c>
      <c r="L14" s="8"/>
      <c r="M14" s="9">
        <v>1</v>
      </c>
      <c r="N14" s="9"/>
      <c r="O14" s="10"/>
      <c r="P14" s="10"/>
      <c r="Q14" s="10"/>
      <c r="R14" s="10"/>
      <c r="S14" s="11">
        <f t="shared" si="1"/>
        <v>8</v>
      </c>
      <c r="T14" s="12">
        <f t="shared" si="1"/>
        <v>8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8</v>
      </c>
      <c r="AU14" s="12">
        <f t="shared" si="9"/>
        <v>8</v>
      </c>
      <c r="AV14" s="12">
        <f t="shared" si="10"/>
        <v>0</v>
      </c>
      <c r="AW14" s="12"/>
      <c r="AX14" s="12">
        <v>8</v>
      </c>
      <c r="AY14" s="12">
        <v>8</v>
      </c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 t="s">
        <v>273</v>
      </c>
      <c r="B15" s="9">
        <f t="shared" si="15"/>
        <v>1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1</v>
      </c>
      <c r="L15" s="8"/>
      <c r="M15" s="9">
        <v>1</v>
      </c>
      <c r="N15" s="9"/>
      <c r="O15" s="10"/>
      <c r="P15" s="10"/>
      <c r="Q15" s="10"/>
      <c r="R15" s="10"/>
      <c r="S15" s="11">
        <f t="shared" si="1"/>
        <v>2.9350000000000001</v>
      </c>
      <c r="T15" s="12">
        <f t="shared" si="1"/>
        <v>2.9350000000000001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2.9350000000000001</v>
      </c>
      <c r="AU15" s="12">
        <f t="shared" si="9"/>
        <v>2.9350000000000001</v>
      </c>
      <c r="AV15" s="12">
        <f t="shared" si="10"/>
        <v>0</v>
      </c>
      <c r="AW15" s="12"/>
      <c r="AX15" s="12">
        <v>2.9350000000000001</v>
      </c>
      <c r="AY15" s="12">
        <v>2.9350000000000001</v>
      </c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 t="s">
        <v>274</v>
      </c>
      <c r="B16" s="9">
        <f t="shared" si="15"/>
        <v>1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1</v>
      </c>
      <c r="L16" s="8"/>
      <c r="M16" s="9">
        <v>1</v>
      </c>
      <c r="N16" s="9"/>
      <c r="O16" s="10"/>
      <c r="P16" s="10"/>
      <c r="Q16" s="10"/>
      <c r="R16" s="10"/>
      <c r="S16" s="11">
        <f t="shared" si="1"/>
        <v>30</v>
      </c>
      <c r="T16" s="12">
        <f t="shared" si="1"/>
        <v>30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30</v>
      </c>
      <c r="AU16" s="12">
        <f t="shared" si="9"/>
        <v>30</v>
      </c>
      <c r="AV16" s="12">
        <f t="shared" si="10"/>
        <v>0</v>
      </c>
      <c r="AW16" s="12"/>
      <c r="AX16" s="12">
        <v>30</v>
      </c>
      <c r="AY16" s="12">
        <v>30</v>
      </c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 t="s">
        <v>275</v>
      </c>
      <c r="B17" s="9">
        <f t="shared" si="15"/>
        <v>1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1</v>
      </c>
      <c r="L17" s="8"/>
      <c r="M17" s="9">
        <v>1</v>
      </c>
      <c r="N17" s="9"/>
      <c r="O17" s="10"/>
      <c r="P17" s="10"/>
      <c r="Q17" s="10"/>
      <c r="R17" s="10"/>
      <c r="S17" s="11">
        <f t="shared" si="1"/>
        <v>37</v>
      </c>
      <c r="T17" s="12">
        <f t="shared" si="1"/>
        <v>37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37</v>
      </c>
      <c r="AU17" s="12">
        <f t="shared" si="9"/>
        <v>37</v>
      </c>
      <c r="AV17" s="12">
        <f t="shared" si="10"/>
        <v>0</v>
      </c>
      <c r="AW17" s="12"/>
      <c r="AX17" s="12">
        <v>37</v>
      </c>
      <c r="AY17" s="12">
        <v>37</v>
      </c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 t="s">
        <v>276</v>
      </c>
      <c r="B18" s="9">
        <f t="shared" si="15"/>
        <v>1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1</v>
      </c>
      <c r="L18" s="8"/>
      <c r="M18" s="9">
        <v>1</v>
      </c>
      <c r="N18" s="9"/>
      <c r="O18" s="10"/>
      <c r="P18" s="10"/>
      <c r="Q18" s="10"/>
      <c r="R18" s="10"/>
      <c r="S18" s="11">
        <f t="shared" si="1"/>
        <v>35</v>
      </c>
      <c r="T18" s="12">
        <f t="shared" si="1"/>
        <v>35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35</v>
      </c>
      <c r="AU18" s="12">
        <f t="shared" si="9"/>
        <v>35</v>
      </c>
      <c r="AV18" s="12">
        <f t="shared" si="10"/>
        <v>0</v>
      </c>
      <c r="AW18" s="12"/>
      <c r="AX18" s="12">
        <v>35</v>
      </c>
      <c r="AY18" s="12">
        <v>35</v>
      </c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 t="s">
        <v>278</v>
      </c>
      <c r="B19" s="9">
        <f t="shared" si="15"/>
        <v>1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1</v>
      </c>
      <c r="L19" s="8"/>
      <c r="M19" s="9">
        <v>1</v>
      </c>
      <c r="N19" s="9"/>
      <c r="O19" s="10"/>
      <c r="P19" s="10"/>
      <c r="Q19" s="10"/>
      <c r="R19" s="10"/>
      <c r="S19" s="11">
        <f t="shared" si="1"/>
        <v>13.468400000000001</v>
      </c>
      <c r="T19" s="12">
        <f t="shared" si="1"/>
        <v>13.468400000000001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13.468400000000001</v>
      </c>
      <c r="AU19" s="12">
        <f t="shared" si="9"/>
        <v>13.468400000000001</v>
      </c>
      <c r="AV19" s="12">
        <f t="shared" si="10"/>
        <v>0</v>
      </c>
      <c r="AW19" s="12"/>
      <c r="AX19" s="12">
        <v>13.468400000000001</v>
      </c>
      <c r="AY19" s="12">
        <v>13.468400000000001</v>
      </c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 t="s">
        <v>279</v>
      </c>
      <c r="B20" s="9">
        <f t="shared" si="15"/>
        <v>1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1</v>
      </c>
      <c r="L20" s="8"/>
      <c r="M20" s="9">
        <v>1</v>
      </c>
      <c r="N20" s="9"/>
      <c r="O20" s="10"/>
      <c r="P20" s="10"/>
      <c r="Q20" s="10"/>
      <c r="R20" s="10"/>
      <c r="S20" s="11">
        <f t="shared" si="1"/>
        <v>92</v>
      </c>
      <c r="T20" s="12">
        <f t="shared" si="1"/>
        <v>92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92</v>
      </c>
      <c r="AU20" s="12">
        <f t="shared" si="9"/>
        <v>92</v>
      </c>
      <c r="AV20" s="12">
        <f t="shared" si="10"/>
        <v>0</v>
      </c>
      <c r="AW20" s="12"/>
      <c r="AX20" s="12">
        <v>92</v>
      </c>
      <c r="AY20" s="12">
        <v>92</v>
      </c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 t="s">
        <v>280</v>
      </c>
      <c r="B21" s="9">
        <f t="shared" si="15"/>
        <v>2</v>
      </c>
      <c r="C21" s="9">
        <f t="shared" si="16"/>
        <v>1</v>
      </c>
      <c r="D21" s="9">
        <f t="shared" si="16"/>
        <v>0</v>
      </c>
      <c r="E21" s="8"/>
      <c r="F21" s="8"/>
      <c r="G21" s="8">
        <v>1</v>
      </c>
      <c r="H21" s="8"/>
      <c r="I21" s="8"/>
      <c r="J21" s="8"/>
      <c r="K21" s="8">
        <f t="shared" si="0"/>
        <v>1</v>
      </c>
      <c r="L21" s="8"/>
      <c r="M21" s="9">
        <v>1</v>
      </c>
      <c r="N21" s="9"/>
      <c r="O21" s="10"/>
      <c r="P21" s="10"/>
      <c r="Q21" s="10"/>
      <c r="R21" s="10"/>
      <c r="S21" s="11">
        <f t="shared" si="1"/>
        <v>1973.4277999999999</v>
      </c>
      <c r="T21" s="12">
        <f t="shared" si="1"/>
        <v>1684.0760999999998</v>
      </c>
      <c r="U21" s="12">
        <f t="shared" si="1"/>
        <v>289.35170000000016</v>
      </c>
      <c r="V21" s="12">
        <f t="shared" si="17"/>
        <v>1847.0016000000001</v>
      </c>
      <c r="W21" s="11">
        <f t="shared" si="17"/>
        <v>1557.6498999999999</v>
      </c>
      <c r="X21" s="11">
        <f t="shared" si="17"/>
        <v>289.35170000000016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>
        <v>1847.0016000000001</v>
      </c>
      <c r="AI21" s="12">
        <v>1557.6498999999999</v>
      </c>
      <c r="AJ21" s="12">
        <f t="shared" si="4"/>
        <v>289.35170000000016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126.42619999999999</v>
      </c>
      <c r="AU21" s="12">
        <f t="shared" si="9"/>
        <v>126.42619999999999</v>
      </c>
      <c r="AV21" s="12">
        <f t="shared" si="10"/>
        <v>0</v>
      </c>
      <c r="AW21" s="12"/>
      <c r="AX21" s="12">
        <v>126.42619999999999</v>
      </c>
      <c r="AY21" s="12">
        <v>126.42619999999999</v>
      </c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6</v>
      </c>
      <c r="BM21" s="34">
        <f t="shared" si="19"/>
        <v>6</v>
      </c>
      <c r="BN21" s="14"/>
      <c r="BO21" s="11"/>
      <c r="BP21" s="15">
        <v>6</v>
      </c>
      <c r="BQ21" s="15">
        <v>6</v>
      </c>
      <c r="BR21" s="15"/>
      <c r="BS21" s="15"/>
    </row>
    <row r="22" spans="1:71" s="4" customFormat="1" ht="18" customHeight="1" x14ac:dyDescent="0.2">
      <c r="A22" s="8"/>
      <c r="B22" s="9">
        <f t="shared" si="15"/>
        <v>0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0</v>
      </c>
      <c r="L22" s="8"/>
      <c r="M22" s="9"/>
      <c r="N22" s="9"/>
      <c r="O22" s="10"/>
      <c r="P22" s="10"/>
      <c r="Q22" s="10"/>
      <c r="R22" s="10"/>
      <c r="S22" s="11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0</v>
      </c>
      <c r="AU22" s="12">
        <f t="shared" si="9"/>
        <v>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/>
      <c r="B23" s="9">
        <f t="shared" si="15"/>
        <v>0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0</v>
      </c>
      <c r="L23" s="8"/>
      <c r="M23" s="9"/>
      <c r="N23" s="9"/>
      <c r="O23" s="10"/>
      <c r="P23" s="10"/>
      <c r="Q23" s="10"/>
      <c r="R23" s="10"/>
      <c r="S23" s="11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0</v>
      </c>
      <c r="AU23" s="12">
        <f t="shared" si="9"/>
        <v>0</v>
      </c>
      <c r="AV23" s="12">
        <f t="shared" si="10"/>
        <v>0</v>
      </c>
      <c r="AW23" s="12"/>
      <c r="AX23" s="12"/>
      <c r="AY23" s="12"/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/>
      <c r="B24" s="9">
        <f t="shared" si="15"/>
        <v>0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/>
      <c r="B25" s="9">
        <f t="shared" si="15"/>
        <v>0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0</v>
      </c>
      <c r="L25" s="8"/>
      <c r="M25" s="9"/>
      <c r="N25" s="9"/>
      <c r="O25" s="10"/>
      <c r="P25" s="10"/>
      <c r="Q25" s="10"/>
      <c r="R25" s="10"/>
      <c r="S25" s="11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0</v>
      </c>
      <c r="AU25" s="12">
        <f t="shared" si="9"/>
        <v>0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 t="s">
        <v>277</v>
      </c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12</v>
      </c>
      <c r="C33" s="17">
        <f t="shared" si="20"/>
        <v>3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3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9</v>
      </c>
      <c r="L33" s="17">
        <f t="shared" si="20"/>
        <v>0</v>
      </c>
      <c r="M33" s="17">
        <f t="shared" si="20"/>
        <v>8</v>
      </c>
      <c r="N33" s="17">
        <f t="shared" si="20"/>
        <v>0</v>
      </c>
      <c r="O33" s="17">
        <f t="shared" si="20"/>
        <v>0</v>
      </c>
      <c r="P33" s="17">
        <f t="shared" si="20"/>
        <v>1</v>
      </c>
      <c r="Q33" s="17">
        <f t="shared" si="20"/>
        <v>0</v>
      </c>
      <c r="R33" s="17">
        <f t="shared" si="20"/>
        <v>0</v>
      </c>
      <c r="S33" s="18">
        <f t="shared" si="20"/>
        <v>8873.34872</v>
      </c>
      <c r="T33" s="18">
        <f t="shared" si="20"/>
        <v>7877.3425999999999</v>
      </c>
      <c r="U33" s="18">
        <f t="shared" si="20"/>
        <v>996.00612000000012</v>
      </c>
      <c r="V33" s="18">
        <f t="shared" si="20"/>
        <v>4828.5191199999999</v>
      </c>
      <c r="W33" s="18">
        <f t="shared" si="20"/>
        <v>3832.5129999999999</v>
      </c>
      <c r="X33" s="18">
        <f t="shared" si="20"/>
        <v>996.00612000000012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4828.5191199999999</v>
      </c>
      <c r="AI33" s="18">
        <f t="shared" si="20"/>
        <v>3832.5129999999999</v>
      </c>
      <c r="AJ33" s="18">
        <f t="shared" si="20"/>
        <v>996.00612000000012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4044.8296</v>
      </c>
      <c r="AU33" s="18">
        <f t="shared" si="20"/>
        <v>4044.8296</v>
      </c>
      <c r="AV33" s="18">
        <f t="shared" si="20"/>
        <v>0</v>
      </c>
      <c r="AW33" s="18">
        <f t="shared" si="20"/>
        <v>0</v>
      </c>
      <c r="AX33" s="18">
        <f t="shared" si="20"/>
        <v>344.82960000000003</v>
      </c>
      <c r="AY33" s="18">
        <f t="shared" si="20"/>
        <v>344.82960000000003</v>
      </c>
      <c r="AZ33" s="18">
        <f t="shared" si="20"/>
        <v>0</v>
      </c>
      <c r="BA33" s="18">
        <f t="shared" si="20"/>
        <v>3700</v>
      </c>
      <c r="BB33" s="18">
        <f t="shared" si="20"/>
        <v>3700</v>
      </c>
      <c r="BC33" s="18">
        <f t="shared" si="20"/>
        <v>0</v>
      </c>
      <c r="BD33" s="18">
        <f t="shared" si="20"/>
        <v>0</v>
      </c>
      <c r="BE33" s="18">
        <f t="shared" si="20"/>
        <v>0</v>
      </c>
      <c r="BF33" s="18">
        <f t="shared" si="20"/>
        <v>0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9</v>
      </c>
      <c r="BM33" s="19">
        <f t="shared" si="20"/>
        <v>9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9</v>
      </c>
      <c r="BQ33" s="17">
        <f t="shared" si="21"/>
        <v>9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G43" sqref="G43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customWidth="1"/>
    <col min="7" max="7" width="8.42578125" style="1" customWidth="1"/>
    <col min="8" max="10" width="6" style="2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customWidth="1"/>
    <col min="23" max="23" width="18.42578125" style="2" customWidth="1"/>
    <col min="24" max="24" width="16.7109375" style="2" customWidth="1"/>
    <col min="25" max="25" width="14.28515625" style="2" customWidth="1"/>
    <col min="26" max="26" width="15.85546875" style="2" customWidth="1"/>
    <col min="27" max="27" width="13.7109375" style="2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customWidth="1"/>
    <col min="32" max="32" width="13.5703125" style="2" customWidth="1"/>
    <col min="33" max="33" width="9.85546875" style="2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customWidth="1"/>
    <col min="38" max="38" width="11.28515625" style="2" customWidth="1"/>
    <col min="39" max="42" width="10" style="2" customWidth="1"/>
    <col min="43" max="43" width="13.7109375" style="1" customWidth="1"/>
    <col min="44" max="44" width="11.42578125" style="1" customWidth="1"/>
    <col min="45" max="45" width="11" style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/>
      <c r="B11" s="9">
        <f>C11+K11</f>
        <v>0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0</v>
      </c>
      <c r="L11" s="8"/>
      <c r="M11" s="9"/>
      <c r="N11" s="9"/>
      <c r="O11" s="10"/>
      <c r="P11" s="10"/>
      <c r="Q11" s="10"/>
      <c r="R11" s="10"/>
      <c r="S11" s="11">
        <f t="shared" ref="S11:U32" si="1">V11+AT11</f>
        <v>0</v>
      </c>
      <c r="T11" s="12">
        <f t="shared" si="1"/>
        <v>0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0</v>
      </c>
      <c r="AU11" s="12">
        <f t="shared" ref="AU11:AU32" si="9">AW11+AY11+BB11+BD11+BF11+BH11+BJ11</f>
        <v>0</v>
      </c>
      <c r="AV11" s="12">
        <f t="shared" ref="AV11:AV32" si="10">AZ11+BC11+BG11+BK11</f>
        <v>0</v>
      </c>
      <c r="AW11" s="12"/>
      <c r="AX11" s="12"/>
      <c r="AY11" s="12"/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/>
      <c r="B12" s="9">
        <f t="shared" ref="B12:B32" si="15">C12+K12</f>
        <v>0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0</v>
      </c>
      <c r="L12" s="8"/>
      <c r="M12" s="9"/>
      <c r="N12" s="9"/>
      <c r="O12" s="10"/>
      <c r="P12" s="10"/>
      <c r="Q12" s="10"/>
      <c r="R12" s="10"/>
      <c r="S12" s="11">
        <f t="shared" si="1"/>
        <v>0</v>
      </c>
      <c r="T12" s="12">
        <f t="shared" si="1"/>
        <v>0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0</v>
      </c>
      <c r="AU12" s="12">
        <f t="shared" si="9"/>
        <v>0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/>
      <c r="BB12" s="12"/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/>
      <c r="B13" s="9">
        <f t="shared" si="15"/>
        <v>0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0</v>
      </c>
      <c r="L13" s="8"/>
      <c r="M13" s="9"/>
      <c r="N13" s="9"/>
      <c r="O13" s="10"/>
      <c r="P13" s="10"/>
      <c r="Q13" s="10"/>
      <c r="R13" s="10"/>
      <c r="S13" s="11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0</v>
      </c>
      <c r="AU13" s="12">
        <f t="shared" si="9"/>
        <v>0</v>
      </c>
      <c r="AV13" s="12">
        <f t="shared" si="10"/>
        <v>0</v>
      </c>
      <c r="AW13" s="12"/>
      <c r="AX13" s="12"/>
      <c r="AY13" s="12"/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/>
      <c r="B14" s="9">
        <f t="shared" si="15"/>
        <v>0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0</v>
      </c>
      <c r="L14" s="8"/>
      <c r="M14" s="9"/>
      <c r="N14" s="9"/>
      <c r="O14" s="10"/>
      <c r="P14" s="10"/>
      <c r="Q14" s="10"/>
      <c r="R14" s="10"/>
      <c r="S14" s="11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0</v>
      </c>
      <c r="AU14" s="12">
        <f t="shared" si="9"/>
        <v>0</v>
      </c>
      <c r="AV14" s="12">
        <f t="shared" si="10"/>
        <v>0</v>
      </c>
      <c r="AW14" s="12"/>
      <c r="AX14" s="12"/>
      <c r="AY14" s="12"/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/>
      <c r="B15" s="9">
        <f t="shared" si="15"/>
        <v>0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0</v>
      </c>
      <c r="L15" s="8"/>
      <c r="M15" s="9"/>
      <c r="N15" s="9"/>
      <c r="O15" s="10"/>
      <c r="P15" s="10"/>
      <c r="Q15" s="10"/>
      <c r="R15" s="10"/>
      <c r="S15" s="11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0</v>
      </c>
      <c r="AU15" s="12">
        <f t="shared" si="9"/>
        <v>0</v>
      </c>
      <c r="AV15" s="12">
        <f t="shared" si="10"/>
        <v>0</v>
      </c>
      <c r="AW15" s="12"/>
      <c r="AX15" s="12"/>
      <c r="AY15" s="12"/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/>
      <c r="B16" s="9">
        <f t="shared" si="15"/>
        <v>0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0</v>
      </c>
      <c r="L16" s="8"/>
      <c r="M16" s="9"/>
      <c r="N16" s="9"/>
      <c r="O16" s="10"/>
      <c r="P16" s="10"/>
      <c r="Q16" s="10"/>
      <c r="R16" s="10"/>
      <c r="S16" s="11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0</v>
      </c>
      <c r="AU16" s="12">
        <f t="shared" si="9"/>
        <v>0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/>
      <c r="B17" s="9">
        <f t="shared" si="15"/>
        <v>0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0</v>
      </c>
      <c r="L17" s="8"/>
      <c r="M17" s="9"/>
      <c r="N17" s="9"/>
      <c r="O17" s="10"/>
      <c r="P17" s="10"/>
      <c r="Q17" s="10"/>
      <c r="R17" s="10"/>
      <c r="S17" s="11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0</v>
      </c>
      <c r="AU17" s="12">
        <f t="shared" si="9"/>
        <v>0</v>
      </c>
      <c r="AV17" s="12">
        <f t="shared" si="10"/>
        <v>0</v>
      </c>
      <c r="AW17" s="12"/>
      <c r="AX17" s="12"/>
      <c r="AY17" s="12"/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/>
      <c r="B18" s="9">
        <f t="shared" si="15"/>
        <v>0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0</v>
      </c>
      <c r="L18" s="8"/>
      <c r="M18" s="9"/>
      <c r="N18" s="9"/>
      <c r="O18" s="10"/>
      <c r="P18" s="10"/>
      <c r="Q18" s="10"/>
      <c r="R18" s="10"/>
      <c r="S18" s="11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0</v>
      </c>
      <c r="AU18" s="12">
        <f t="shared" si="9"/>
        <v>0</v>
      </c>
      <c r="AV18" s="12">
        <f t="shared" si="10"/>
        <v>0</v>
      </c>
      <c r="AW18" s="12"/>
      <c r="AX18" s="12"/>
      <c r="AY18" s="12"/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/>
      <c r="B19" s="9">
        <f t="shared" si="15"/>
        <v>0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0</v>
      </c>
      <c r="AU19" s="12">
        <f t="shared" si="9"/>
        <v>0</v>
      </c>
      <c r="AV19" s="12">
        <f t="shared" si="10"/>
        <v>0</v>
      </c>
      <c r="AW19" s="12"/>
      <c r="AX19" s="12"/>
      <c r="AY19" s="12"/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/>
      <c r="B20" s="9">
        <f t="shared" si="15"/>
        <v>0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0</v>
      </c>
      <c r="L20" s="8"/>
      <c r="M20" s="9"/>
      <c r="N20" s="9"/>
      <c r="O20" s="10"/>
      <c r="P20" s="10"/>
      <c r="Q20" s="10"/>
      <c r="R20" s="10"/>
      <c r="S20" s="11">
        <f t="shared" si="1"/>
        <v>0</v>
      </c>
      <c r="T20" s="12">
        <f t="shared" si="1"/>
        <v>0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0</v>
      </c>
      <c r="AU20" s="12">
        <f t="shared" si="9"/>
        <v>0</v>
      </c>
      <c r="AV20" s="12">
        <f t="shared" si="10"/>
        <v>0</v>
      </c>
      <c r="AW20" s="12"/>
      <c r="AX20" s="12"/>
      <c r="AY20" s="12"/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/>
      <c r="B21" s="9">
        <f t="shared" si="15"/>
        <v>0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0</v>
      </c>
      <c r="L21" s="8"/>
      <c r="M21" s="9"/>
      <c r="N21" s="9"/>
      <c r="O21" s="10"/>
      <c r="P21" s="10"/>
      <c r="Q21" s="10"/>
      <c r="R21" s="10"/>
      <c r="S21" s="11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0</v>
      </c>
      <c r="AU21" s="12">
        <f t="shared" si="9"/>
        <v>0</v>
      </c>
      <c r="AV21" s="12">
        <f t="shared" si="10"/>
        <v>0</v>
      </c>
      <c r="AW21" s="12"/>
      <c r="AX21" s="12"/>
      <c r="AY21" s="12"/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/>
      <c r="B22" s="9">
        <f t="shared" si="15"/>
        <v>0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0</v>
      </c>
      <c r="L22" s="8"/>
      <c r="M22" s="9"/>
      <c r="N22" s="9"/>
      <c r="O22" s="10"/>
      <c r="P22" s="10"/>
      <c r="Q22" s="10"/>
      <c r="R22" s="10"/>
      <c r="S22" s="11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0</v>
      </c>
      <c r="AU22" s="12">
        <f t="shared" si="9"/>
        <v>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/>
      <c r="B23" s="9">
        <f t="shared" si="15"/>
        <v>0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0</v>
      </c>
      <c r="L23" s="8"/>
      <c r="M23" s="9"/>
      <c r="N23" s="9"/>
      <c r="O23" s="10"/>
      <c r="P23" s="10"/>
      <c r="Q23" s="10"/>
      <c r="R23" s="10"/>
      <c r="S23" s="11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0</v>
      </c>
      <c r="AU23" s="12">
        <f t="shared" si="9"/>
        <v>0</v>
      </c>
      <c r="AV23" s="12">
        <f t="shared" si="10"/>
        <v>0</v>
      </c>
      <c r="AW23" s="12"/>
      <c r="AX23" s="12"/>
      <c r="AY23" s="12"/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/>
      <c r="B24" s="9">
        <f t="shared" si="15"/>
        <v>0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/>
      <c r="B25" s="9">
        <f t="shared" si="15"/>
        <v>0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0</v>
      </c>
      <c r="L25" s="8"/>
      <c r="M25" s="9"/>
      <c r="N25" s="9"/>
      <c r="O25" s="10"/>
      <c r="P25" s="10"/>
      <c r="Q25" s="10"/>
      <c r="R25" s="10"/>
      <c r="S25" s="11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0</v>
      </c>
      <c r="AU25" s="12">
        <f t="shared" si="9"/>
        <v>0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0</v>
      </c>
      <c r="C33" s="17">
        <f t="shared" si="20"/>
        <v>0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0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0</v>
      </c>
      <c r="L33" s="17">
        <f t="shared" si="20"/>
        <v>0</v>
      </c>
      <c r="M33" s="17">
        <f t="shared" si="20"/>
        <v>0</v>
      </c>
      <c r="N33" s="17">
        <f t="shared" si="20"/>
        <v>0</v>
      </c>
      <c r="O33" s="17">
        <f t="shared" si="20"/>
        <v>0</v>
      </c>
      <c r="P33" s="17">
        <f t="shared" si="20"/>
        <v>0</v>
      </c>
      <c r="Q33" s="17">
        <f t="shared" si="20"/>
        <v>0</v>
      </c>
      <c r="R33" s="17">
        <f t="shared" si="20"/>
        <v>0</v>
      </c>
      <c r="S33" s="18">
        <f t="shared" si="20"/>
        <v>0</v>
      </c>
      <c r="T33" s="18">
        <f t="shared" si="20"/>
        <v>0</v>
      </c>
      <c r="U33" s="18">
        <f t="shared" si="20"/>
        <v>0</v>
      </c>
      <c r="V33" s="18">
        <f t="shared" si="20"/>
        <v>0</v>
      </c>
      <c r="W33" s="18">
        <f t="shared" si="20"/>
        <v>0</v>
      </c>
      <c r="X33" s="18">
        <f t="shared" si="20"/>
        <v>0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0</v>
      </c>
      <c r="AI33" s="18">
        <f t="shared" si="20"/>
        <v>0</v>
      </c>
      <c r="AJ33" s="18">
        <f t="shared" si="20"/>
        <v>0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0</v>
      </c>
      <c r="AU33" s="18">
        <f t="shared" si="20"/>
        <v>0</v>
      </c>
      <c r="AV33" s="18">
        <f t="shared" si="20"/>
        <v>0</v>
      </c>
      <c r="AW33" s="18">
        <f t="shared" si="20"/>
        <v>0</v>
      </c>
      <c r="AX33" s="18">
        <f t="shared" si="20"/>
        <v>0</v>
      </c>
      <c r="AY33" s="18">
        <f t="shared" si="20"/>
        <v>0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0</v>
      </c>
      <c r="BF33" s="18">
        <f t="shared" si="20"/>
        <v>0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0</v>
      </c>
      <c r="BM33" s="19">
        <f t="shared" si="20"/>
        <v>0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0</v>
      </c>
      <c r="BQ33" s="17">
        <f t="shared" si="21"/>
        <v>0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A2" sqref="A2:A9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customWidth="1"/>
    <col min="7" max="7" width="8.42578125" style="1" customWidth="1"/>
    <col min="8" max="10" width="6" style="2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customWidth="1"/>
    <col min="23" max="23" width="18.42578125" style="2" customWidth="1"/>
    <col min="24" max="24" width="16.7109375" style="2" customWidth="1"/>
    <col min="25" max="25" width="14.28515625" style="2" customWidth="1"/>
    <col min="26" max="26" width="15.85546875" style="2" customWidth="1"/>
    <col min="27" max="27" width="13.7109375" style="2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customWidth="1"/>
    <col min="32" max="32" width="13.5703125" style="2" customWidth="1"/>
    <col min="33" max="33" width="9.85546875" style="2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customWidth="1"/>
    <col min="38" max="38" width="11.28515625" style="2" customWidth="1"/>
    <col min="39" max="42" width="10" style="2" customWidth="1"/>
    <col min="43" max="43" width="13.7109375" style="1" customWidth="1"/>
    <col min="44" max="44" width="11.42578125" style="1" customWidth="1"/>
    <col min="45" max="45" width="11" style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/>
      <c r="B11" s="9">
        <f>C11+K11</f>
        <v>0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0</v>
      </c>
      <c r="L11" s="8"/>
      <c r="M11" s="9"/>
      <c r="N11" s="9"/>
      <c r="O11" s="10"/>
      <c r="P11" s="10"/>
      <c r="Q11" s="10"/>
      <c r="R11" s="10"/>
      <c r="S11" s="11">
        <f t="shared" ref="S11:U32" si="1">V11+AT11</f>
        <v>0</v>
      </c>
      <c r="T11" s="12">
        <f t="shared" si="1"/>
        <v>0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0</v>
      </c>
      <c r="AU11" s="12">
        <f t="shared" ref="AU11:AU32" si="9">AW11+AY11+BB11+BD11+BF11+BH11+BJ11</f>
        <v>0</v>
      </c>
      <c r="AV11" s="12">
        <f t="shared" ref="AV11:AV32" si="10">AZ11+BC11+BG11+BK11</f>
        <v>0</v>
      </c>
      <c r="AW11" s="12"/>
      <c r="AX11" s="12"/>
      <c r="AY11" s="12"/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/>
      <c r="B12" s="9">
        <f t="shared" ref="B12:B32" si="15">C12+K12</f>
        <v>0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0</v>
      </c>
      <c r="L12" s="8"/>
      <c r="M12" s="9"/>
      <c r="N12" s="9"/>
      <c r="O12" s="10"/>
      <c r="P12" s="10"/>
      <c r="Q12" s="10"/>
      <c r="R12" s="10"/>
      <c r="S12" s="11">
        <f t="shared" si="1"/>
        <v>0</v>
      </c>
      <c r="T12" s="12">
        <f t="shared" si="1"/>
        <v>0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0</v>
      </c>
      <c r="AU12" s="12">
        <f t="shared" si="9"/>
        <v>0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/>
      <c r="BB12" s="12"/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/>
      <c r="B13" s="9">
        <f t="shared" si="15"/>
        <v>0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0</v>
      </c>
      <c r="L13" s="8"/>
      <c r="M13" s="9"/>
      <c r="N13" s="9"/>
      <c r="O13" s="10"/>
      <c r="P13" s="10"/>
      <c r="Q13" s="10"/>
      <c r="R13" s="10"/>
      <c r="S13" s="11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0</v>
      </c>
      <c r="AU13" s="12">
        <f t="shared" si="9"/>
        <v>0</v>
      </c>
      <c r="AV13" s="12">
        <f t="shared" si="10"/>
        <v>0</v>
      </c>
      <c r="AW13" s="12"/>
      <c r="AX13" s="12"/>
      <c r="AY13" s="12"/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/>
      <c r="B14" s="9">
        <f t="shared" si="15"/>
        <v>0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0</v>
      </c>
      <c r="L14" s="8"/>
      <c r="M14" s="9"/>
      <c r="N14" s="9"/>
      <c r="O14" s="10"/>
      <c r="P14" s="10"/>
      <c r="Q14" s="10"/>
      <c r="R14" s="10"/>
      <c r="S14" s="11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0</v>
      </c>
      <c r="AU14" s="12">
        <f t="shared" si="9"/>
        <v>0</v>
      </c>
      <c r="AV14" s="12">
        <f t="shared" si="10"/>
        <v>0</v>
      </c>
      <c r="AW14" s="12"/>
      <c r="AX14" s="12"/>
      <c r="AY14" s="12"/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/>
      <c r="B15" s="9">
        <f t="shared" si="15"/>
        <v>0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0</v>
      </c>
      <c r="L15" s="8"/>
      <c r="M15" s="9"/>
      <c r="N15" s="9"/>
      <c r="O15" s="10"/>
      <c r="P15" s="10"/>
      <c r="Q15" s="10"/>
      <c r="R15" s="10"/>
      <c r="S15" s="11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0</v>
      </c>
      <c r="AU15" s="12">
        <f t="shared" si="9"/>
        <v>0</v>
      </c>
      <c r="AV15" s="12">
        <f t="shared" si="10"/>
        <v>0</v>
      </c>
      <c r="AW15" s="12"/>
      <c r="AX15" s="12"/>
      <c r="AY15" s="12"/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15.75" customHeight="1" x14ac:dyDescent="0.2">
      <c r="A16" s="8"/>
      <c r="B16" s="9">
        <f t="shared" si="15"/>
        <v>0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0</v>
      </c>
      <c r="L16" s="8"/>
      <c r="M16" s="9"/>
      <c r="N16" s="9"/>
      <c r="O16" s="10"/>
      <c r="P16" s="10"/>
      <c r="Q16" s="10"/>
      <c r="R16" s="10"/>
      <c r="S16" s="11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0</v>
      </c>
      <c r="AU16" s="12">
        <f t="shared" si="9"/>
        <v>0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/>
      <c r="B17" s="9">
        <f t="shared" si="15"/>
        <v>0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0</v>
      </c>
      <c r="L17" s="8"/>
      <c r="M17" s="9"/>
      <c r="N17" s="9"/>
      <c r="O17" s="10"/>
      <c r="P17" s="10"/>
      <c r="Q17" s="10"/>
      <c r="R17" s="10"/>
      <c r="S17" s="11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0</v>
      </c>
      <c r="AU17" s="12">
        <f t="shared" si="9"/>
        <v>0</v>
      </c>
      <c r="AV17" s="12">
        <f t="shared" si="10"/>
        <v>0</v>
      </c>
      <c r="AW17" s="12"/>
      <c r="AX17" s="12"/>
      <c r="AY17" s="12"/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/>
      <c r="B18" s="9">
        <f t="shared" si="15"/>
        <v>0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0</v>
      </c>
      <c r="L18" s="8"/>
      <c r="M18" s="9"/>
      <c r="N18" s="9"/>
      <c r="O18" s="10"/>
      <c r="P18" s="10"/>
      <c r="Q18" s="10"/>
      <c r="R18" s="10"/>
      <c r="S18" s="11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0</v>
      </c>
      <c r="AU18" s="12">
        <f t="shared" si="9"/>
        <v>0</v>
      </c>
      <c r="AV18" s="12">
        <f t="shared" si="10"/>
        <v>0</v>
      </c>
      <c r="AW18" s="12"/>
      <c r="AX18" s="12"/>
      <c r="AY18" s="12"/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/>
      <c r="B19" s="9">
        <f t="shared" si="15"/>
        <v>0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0</v>
      </c>
      <c r="AU19" s="12">
        <f t="shared" si="9"/>
        <v>0</v>
      </c>
      <c r="AV19" s="12">
        <f t="shared" si="10"/>
        <v>0</v>
      </c>
      <c r="AW19" s="12"/>
      <c r="AX19" s="12"/>
      <c r="AY19" s="12"/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/>
      <c r="B20" s="9">
        <f t="shared" si="15"/>
        <v>0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0</v>
      </c>
      <c r="L20" s="8"/>
      <c r="M20" s="9"/>
      <c r="N20" s="9"/>
      <c r="O20" s="10"/>
      <c r="P20" s="10"/>
      <c r="Q20" s="10"/>
      <c r="R20" s="10"/>
      <c r="S20" s="11">
        <f t="shared" si="1"/>
        <v>0</v>
      </c>
      <c r="T20" s="12">
        <f t="shared" si="1"/>
        <v>0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0</v>
      </c>
      <c r="AU20" s="12">
        <f t="shared" si="9"/>
        <v>0</v>
      </c>
      <c r="AV20" s="12">
        <f t="shared" si="10"/>
        <v>0</v>
      </c>
      <c r="AW20" s="12"/>
      <c r="AX20" s="12"/>
      <c r="AY20" s="12"/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/>
      <c r="B21" s="9">
        <f t="shared" si="15"/>
        <v>0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0</v>
      </c>
      <c r="L21" s="8"/>
      <c r="M21" s="9"/>
      <c r="N21" s="9"/>
      <c r="O21" s="10"/>
      <c r="P21" s="10"/>
      <c r="Q21" s="10"/>
      <c r="R21" s="10"/>
      <c r="S21" s="11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0</v>
      </c>
      <c r="AU21" s="12">
        <f t="shared" si="9"/>
        <v>0</v>
      </c>
      <c r="AV21" s="12">
        <f t="shared" si="10"/>
        <v>0</v>
      </c>
      <c r="AW21" s="12"/>
      <c r="AX21" s="12"/>
      <c r="AY21" s="12"/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/>
      <c r="B22" s="9">
        <f t="shared" si="15"/>
        <v>0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0</v>
      </c>
      <c r="L22" s="8"/>
      <c r="M22" s="9"/>
      <c r="N22" s="9"/>
      <c r="O22" s="10"/>
      <c r="P22" s="10"/>
      <c r="Q22" s="10"/>
      <c r="R22" s="10"/>
      <c r="S22" s="11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0</v>
      </c>
      <c r="AU22" s="12">
        <f t="shared" si="9"/>
        <v>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/>
      <c r="B23" s="9">
        <f t="shared" si="15"/>
        <v>0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0</v>
      </c>
      <c r="L23" s="8"/>
      <c r="M23" s="9"/>
      <c r="N23" s="9"/>
      <c r="O23" s="10"/>
      <c r="P23" s="10"/>
      <c r="Q23" s="10"/>
      <c r="R23" s="10"/>
      <c r="S23" s="11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0</v>
      </c>
      <c r="AU23" s="12">
        <f t="shared" si="9"/>
        <v>0</v>
      </c>
      <c r="AV23" s="12">
        <f t="shared" si="10"/>
        <v>0</v>
      </c>
      <c r="AW23" s="12"/>
      <c r="AX23" s="12"/>
      <c r="AY23" s="12"/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/>
      <c r="B24" s="9">
        <f t="shared" si="15"/>
        <v>0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/>
      <c r="B25" s="9">
        <f t="shared" si="15"/>
        <v>0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0</v>
      </c>
      <c r="L25" s="8"/>
      <c r="M25" s="9"/>
      <c r="N25" s="9"/>
      <c r="O25" s="10"/>
      <c r="P25" s="10"/>
      <c r="Q25" s="10"/>
      <c r="R25" s="10"/>
      <c r="S25" s="11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0</v>
      </c>
      <c r="AU25" s="12">
        <f t="shared" si="9"/>
        <v>0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0</v>
      </c>
      <c r="C33" s="17">
        <f t="shared" si="20"/>
        <v>0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0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0</v>
      </c>
      <c r="L33" s="17">
        <f t="shared" si="20"/>
        <v>0</v>
      </c>
      <c r="M33" s="17">
        <f t="shared" si="20"/>
        <v>0</v>
      </c>
      <c r="N33" s="17">
        <f t="shared" si="20"/>
        <v>0</v>
      </c>
      <c r="O33" s="17">
        <f t="shared" si="20"/>
        <v>0</v>
      </c>
      <c r="P33" s="17">
        <f t="shared" si="20"/>
        <v>0</v>
      </c>
      <c r="Q33" s="17">
        <f t="shared" si="20"/>
        <v>0</v>
      </c>
      <c r="R33" s="17">
        <f t="shared" si="20"/>
        <v>0</v>
      </c>
      <c r="S33" s="18">
        <f t="shared" si="20"/>
        <v>0</v>
      </c>
      <c r="T33" s="18">
        <f t="shared" si="20"/>
        <v>0</v>
      </c>
      <c r="U33" s="18">
        <f t="shared" si="20"/>
        <v>0</v>
      </c>
      <c r="V33" s="18">
        <f t="shared" si="20"/>
        <v>0</v>
      </c>
      <c r="W33" s="18">
        <f t="shared" si="20"/>
        <v>0</v>
      </c>
      <c r="X33" s="18">
        <f t="shared" si="20"/>
        <v>0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0</v>
      </c>
      <c r="AI33" s="18">
        <f t="shared" si="20"/>
        <v>0</v>
      </c>
      <c r="AJ33" s="18">
        <f t="shared" si="20"/>
        <v>0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0</v>
      </c>
      <c r="AU33" s="18">
        <f t="shared" si="20"/>
        <v>0</v>
      </c>
      <c r="AV33" s="18">
        <f t="shared" si="20"/>
        <v>0</v>
      </c>
      <c r="AW33" s="18">
        <f t="shared" si="20"/>
        <v>0</v>
      </c>
      <c r="AX33" s="18">
        <f t="shared" si="20"/>
        <v>0</v>
      </c>
      <c r="AY33" s="18">
        <f t="shared" si="20"/>
        <v>0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0</v>
      </c>
      <c r="BF33" s="18">
        <f t="shared" si="20"/>
        <v>0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0</v>
      </c>
      <c r="BM33" s="19">
        <f t="shared" si="20"/>
        <v>0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0</v>
      </c>
      <c r="BQ33" s="17">
        <f t="shared" si="21"/>
        <v>0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showGridLines="0" zoomScale="55" zoomScaleNormal="55" workbookViewId="0">
      <selection activeCell="M24" sqref="M24"/>
    </sheetView>
  </sheetViews>
  <sheetFormatPr defaultRowHeight="12.75" x14ac:dyDescent="0.2"/>
  <cols>
    <col min="1" max="1" width="29.42578125" style="1" customWidth="1"/>
    <col min="2" max="2" width="17.85546875" style="1" customWidth="1"/>
    <col min="3" max="3" width="16.42578125" style="1" customWidth="1"/>
    <col min="4" max="4" width="15.140625" style="1" customWidth="1"/>
    <col min="5" max="5" width="9.42578125" style="1" customWidth="1"/>
    <col min="6" max="6" width="6.5703125" style="1" customWidth="1"/>
    <col min="7" max="7" width="8.42578125" style="1" customWidth="1"/>
    <col min="8" max="10" width="6" style="2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5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customWidth="1"/>
    <col min="23" max="23" width="18.42578125" style="2" customWidth="1"/>
    <col min="24" max="24" width="16.7109375" style="2" customWidth="1"/>
    <col min="25" max="25" width="14.28515625" style="2" customWidth="1"/>
    <col min="26" max="26" width="15.85546875" style="2" customWidth="1"/>
    <col min="27" max="27" width="13.7109375" style="2" customWidth="1"/>
    <col min="28" max="28" width="13.85546875" style="2" customWidth="1"/>
    <col min="29" max="29" width="11.85546875" style="2" customWidth="1"/>
    <col min="30" max="30" width="11.28515625" style="2" customWidth="1"/>
    <col min="31" max="31" width="12.140625" style="2" customWidth="1"/>
    <col min="32" max="32" width="13.5703125" style="2" customWidth="1"/>
    <col min="33" max="33" width="9.85546875" style="2" customWidth="1"/>
    <col min="34" max="34" width="10" style="2" customWidth="1"/>
    <col min="35" max="35" width="13.42578125" style="3" customWidth="1"/>
    <col min="36" max="36" width="10" style="2" customWidth="1"/>
    <col min="37" max="37" width="10.28515625" style="2" customWidth="1"/>
    <col min="38" max="38" width="11.28515625" style="2" customWidth="1"/>
    <col min="39" max="42" width="10" style="2" customWidth="1"/>
    <col min="43" max="43" width="13.7109375" style="1" customWidth="1"/>
    <col min="44" max="44" width="11.42578125" style="1" customWidth="1"/>
    <col min="45" max="45" width="11" style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0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60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60"/>
      <c r="C3" s="39" t="s">
        <v>51</v>
      </c>
      <c r="D3" s="40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60"/>
      <c r="C4" s="39"/>
      <c r="D4" s="40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55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60"/>
      <c r="C5" s="39"/>
      <c r="D5" s="40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55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60"/>
      <c r="C6" s="39"/>
      <c r="D6" s="40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55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60"/>
      <c r="C7" s="39"/>
      <c r="D7" s="40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55"/>
      <c r="S7" s="65"/>
      <c r="T7" s="65"/>
      <c r="U7" s="65"/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60"/>
      <c r="C8" s="39"/>
      <c r="D8" s="40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55"/>
      <c r="S8" s="65"/>
      <c r="T8" s="65"/>
      <c r="U8" s="65"/>
      <c r="V8" s="45"/>
      <c r="W8" s="45"/>
      <c r="X8" s="45"/>
      <c r="Y8" s="45"/>
      <c r="Z8" s="45"/>
      <c r="AA8" s="45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60"/>
      <c r="C9" s="39"/>
      <c r="D9" s="40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55"/>
      <c r="S9" s="65"/>
      <c r="T9" s="65"/>
      <c r="U9" s="65"/>
      <c r="V9" s="45"/>
      <c r="W9" s="45"/>
      <c r="X9" s="45"/>
      <c r="Y9" s="45"/>
      <c r="Z9" s="45"/>
      <c r="AA9" s="45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8"/>
      <c r="B11" s="9">
        <f>C11+K11</f>
        <v>0</v>
      </c>
      <c r="C11" s="9">
        <f>E11+G11+I11</f>
        <v>0</v>
      </c>
      <c r="D11" s="9">
        <f>F11+H11+J11</f>
        <v>0</v>
      </c>
      <c r="E11" s="8"/>
      <c r="F11" s="8"/>
      <c r="G11" s="8"/>
      <c r="H11" s="8"/>
      <c r="I11" s="8"/>
      <c r="J11" s="8"/>
      <c r="K11" s="8">
        <f t="shared" ref="K11:K32" si="0">L11+M11+N11+O11+P11+Q11+R11</f>
        <v>0</v>
      </c>
      <c r="L11" s="8"/>
      <c r="M11" s="9"/>
      <c r="N11" s="9"/>
      <c r="O11" s="10"/>
      <c r="P11" s="10"/>
      <c r="Q11" s="10"/>
      <c r="R11" s="10"/>
      <c r="S11" s="11">
        <f t="shared" ref="S11:U32" si="1">V11+AT11</f>
        <v>0</v>
      </c>
      <c r="T11" s="12">
        <f t="shared" si="1"/>
        <v>0</v>
      </c>
      <c r="U11" s="12">
        <f t="shared" si="1"/>
        <v>0</v>
      </c>
      <c r="V11" s="12">
        <f>AB11+AH11+AN11</f>
        <v>0</v>
      </c>
      <c r="W11" s="11">
        <f>AC11+AI11+AO11</f>
        <v>0</v>
      </c>
      <c r="X11" s="11">
        <f>AD11+AJ11+AP11</f>
        <v>0</v>
      </c>
      <c r="Y11" s="11">
        <f>AE11+AK11+AQ11</f>
        <v>0</v>
      </c>
      <c r="Z11" s="11">
        <f>AF11+AL11+AR11</f>
        <v>0</v>
      </c>
      <c r="AA11" s="11">
        <f>AG11+AM11+AS111</f>
        <v>0</v>
      </c>
      <c r="AB11" s="11"/>
      <c r="AC11" s="11"/>
      <c r="AD11" s="11">
        <f t="shared" ref="AD11:AD32" si="2">AB11-AC11</f>
        <v>0</v>
      </c>
      <c r="AE11" s="12"/>
      <c r="AF11" s="11"/>
      <c r="AG11" s="11">
        <f t="shared" ref="AG11:AG32" si="3">AE11-AF11</f>
        <v>0</v>
      </c>
      <c r="AH11" s="12"/>
      <c r="AI11" s="12"/>
      <c r="AJ11" s="12">
        <f t="shared" ref="AJ11:AJ32" si="4">AH11-AI11</f>
        <v>0</v>
      </c>
      <c r="AK11" s="12"/>
      <c r="AL11" s="12"/>
      <c r="AM11" s="12">
        <f t="shared" ref="AM11:AM32" si="5">AK11-AL11</f>
        <v>0</v>
      </c>
      <c r="AN11" s="12"/>
      <c r="AO11" s="12"/>
      <c r="AP11" s="12">
        <f t="shared" ref="AP11:AP32" si="6">AN11-AO11</f>
        <v>0</v>
      </c>
      <c r="AQ11" s="12"/>
      <c r="AR11" s="12"/>
      <c r="AS11" s="12">
        <f t="shared" ref="AS11:AS32" si="7">AQ11-AR11</f>
        <v>0</v>
      </c>
      <c r="AT11" s="12">
        <f t="shared" ref="AT11:AT32" si="8">AW11+AX11+BA11+BD11+BE11+BH11+BI11</f>
        <v>0</v>
      </c>
      <c r="AU11" s="12">
        <f t="shared" ref="AU11:AU32" si="9">AW11+AY11+BB11+BD11+BF11+BH11+BJ11</f>
        <v>0</v>
      </c>
      <c r="AV11" s="12">
        <f t="shared" ref="AV11:AV32" si="10">AZ11+BC11+BG11+BK11</f>
        <v>0</v>
      </c>
      <c r="AW11" s="12"/>
      <c r="AX11" s="12"/>
      <c r="AY11" s="12"/>
      <c r="AZ11" s="12">
        <f t="shared" ref="AZ11:AZ32" si="11">AX11-AY11</f>
        <v>0</v>
      </c>
      <c r="BA11" s="12"/>
      <c r="BB11" s="12"/>
      <c r="BC11" s="12">
        <f t="shared" ref="BC11:BC32" si="12">BA11-BB11</f>
        <v>0</v>
      </c>
      <c r="BD11" s="12"/>
      <c r="BE11" s="13"/>
      <c r="BF11" s="13"/>
      <c r="BG11" s="13">
        <f t="shared" ref="BG11:BG32" si="13">BE11-BF11</f>
        <v>0</v>
      </c>
      <c r="BH11" s="13"/>
      <c r="BI11" s="13"/>
      <c r="BJ11" s="13"/>
      <c r="BK11" s="13">
        <f t="shared" ref="BK11:BK32" si="14">BI11-BJ11</f>
        <v>0</v>
      </c>
      <c r="BL11" s="33">
        <f>BN11+BP11+BR11</f>
        <v>0</v>
      </c>
      <c r="BM11" s="34">
        <f>BO11+BQ11+BS11</f>
        <v>0</v>
      </c>
      <c r="BN11" s="14"/>
      <c r="BO11" s="11"/>
      <c r="BP11" s="15"/>
      <c r="BQ11" s="15"/>
      <c r="BR11" s="15"/>
      <c r="BS11" s="15"/>
    </row>
    <row r="12" spans="1:71" s="4" customFormat="1" ht="24.75" customHeight="1" x14ac:dyDescent="0.2">
      <c r="A12" s="8"/>
      <c r="B12" s="9">
        <f t="shared" ref="B12:B32" si="15">C12+K12</f>
        <v>0</v>
      </c>
      <c r="C12" s="9">
        <f t="shared" ref="C12:D32" si="16">E12+G12+I12</f>
        <v>0</v>
      </c>
      <c r="D12" s="9">
        <f t="shared" si="16"/>
        <v>0</v>
      </c>
      <c r="E12" s="8"/>
      <c r="F12" s="8"/>
      <c r="G12" s="8"/>
      <c r="H12" s="8"/>
      <c r="I12" s="8"/>
      <c r="J12" s="8"/>
      <c r="K12" s="8">
        <f t="shared" si="0"/>
        <v>0</v>
      </c>
      <c r="L12" s="8"/>
      <c r="M12" s="9"/>
      <c r="N12" s="9"/>
      <c r="O12" s="10"/>
      <c r="P12" s="10"/>
      <c r="Q12" s="10"/>
      <c r="R12" s="10"/>
      <c r="S12" s="11">
        <f t="shared" si="1"/>
        <v>0</v>
      </c>
      <c r="T12" s="12">
        <f t="shared" si="1"/>
        <v>0</v>
      </c>
      <c r="U12" s="12">
        <f t="shared" si="1"/>
        <v>0</v>
      </c>
      <c r="V12" s="12">
        <f t="shared" ref="V12:Z32" si="17">AB12+AH12+AN12</f>
        <v>0</v>
      </c>
      <c r="W12" s="11">
        <f t="shared" si="17"/>
        <v>0</v>
      </c>
      <c r="X12" s="11">
        <f t="shared" si="17"/>
        <v>0</v>
      </c>
      <c r="Y12" s="11">
        <f t="shared" si="17"/>
        <v>0</v>
      </c>
      <c r="Z12" s="11">
        <f t="shared" si="17"/>
        <v>0</v>
      </c>
      <c r="AA12" s="11">
        <f t="shared" ref="AA12:AA32" si="18">AG12+AM12+AS112</f>
        <v>0</v>
      </c>
      <c r="AB12" s="11"/>
      <c r="AC12" s="11"/>
      <c r="AD12" s="11">
        <f t="shared" si="2"/>
        <v>0</v>
      </c>
      <c r="AE12" s="12"/>
      <c r="AF12" s="11"/>
      <c r="AG12" s="11">
        <f t="shared" si="3"/>
        <v>0</v>
      </c>
      <c r="AH12" s="12"/>
      <c r="AI12" s="12"/>
      <c r="AJ12" s="12">
        <f t="shared" si="4"/>
        <v>0</v>
      </c>
      <c r="AK12" s="12"/>
      <c r="AL12" s="12"/>
      <c r="AM12" s="12">
        <f t="shared" si="5"/>
        <v>0</v>
      </c>
      <c r="AN12" s="12"/>
      <c r="AO12" s="12"/>
      <c r="AP12" s="12">
        <f t="shared" si="6"/>
        <v>0</v>
      </c>
      <c r="AQ12" s="12"/>
      <c r="AR12" s="12"/>
      <c r="AS12" s="12">
        <f t="shared" si="7"/>
        <v>0</v>
      </c>
      <c r="AT12" s="12">
        <f t="shared" si="8"/>
        <v>0</v>
      </c>
      <c r="AU12" s="12">
        <f t="shared" si="9"/>
        <v>0</v>
      </c>
      <c r="AV12" s="12">
        <f t="shared" si="10"/>
        <v>0</v>
      </c>
      <c r="AW12" s="12"/>
      <c r="AX12" s="12"/>
      <c r="AY12" s="12"/>
      <c r="AZ12" s="12">
        <f t="shared" si="11"/>
        <v>0</v>
      </c>
      <c r="BA12" s="12"/>
      <c r="BB12" s="12"/>
      <c r="BC12" s="12">
        <f t="shared" si="12"/>
        <v>0</v>
      </c>
      <c r="BD12" s="12"/>
      <c r="BE12" s="13"/>
      <c r="BF12" s="13"/>
      <c r="BG12" s="13">
        <f t="shared" si="13"/>
        <v>0</v>
      </c>
      <c r="BH12" s="13"/>
      <c r="BI12" s="13"/>
      <c r="BJ12" s="13"/>
      <c r="BK12" s="13">
        <f t="shared" si="14"/>
        <v>0</v>
      </c>
      <c r="BL12" s="33">
        <f t="shared" ref="BL12:BM32" si="19">BN12+BP12+BR12</f>
        <v>0</v>
      </c>
      <c r="BM12" s="34">
        <f t="shared" si="19"/>
        <v>0</v>
      </c>
      <c r="BN12" s="14"/>
      <c r="BO12" s="11"/>
      <c r="BP12" s="15"/>
      <c r="BQ12" s="15"/>
      <c r="BR12" s="15"/>
      <c r="BS12" s="15"/>
    </row>
    <row r="13" spans="1:71" s="4" customFormat="1" ht="23.25" customHeight="1" x14ac:dyDescent="0.2">
      <c r="A13" s="8"/>
      <c r="B13" s="9">
        <f t="shared" si="15"/>
        <v>0</v>
      </c>
      <c r="C13" s="9">
        <f t="shared" si="16"/>
        <v>0</v>
      </c>
      <c r="D13" s="9">
        <f t="shared" si="16"/>
        <v>0</v>
      </c>
      <c r="E13" s="8"/>
      <c r="F13" s="8"/>
      <c r="G13" s="8"/>
      <c r="H13" s="8"/>
      <c r="I13" s="8"/>
      <c r="J13" s="8"/>
      <c r="K13" s="8">
        <f t="shared" si="0"/>
        <v>0</v>
      </c>
      <c r="L13" s="8"/>
      <c r="M13" s="9"/>
      <c r="N13" s="9"/>
      <c r="O13" s="10"/>
      <c r="P13" s="10"/>
      <c r="Q13" s="10"/>
      <c r="R13" s="10"/>
      <c r="S13" s="11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7"/>
        <v>0</v>
      </c>
      <c r="W13" s="11">
        <f t="shared" si="17"/>
        <v>0</v>
      </c>
      <c r="X13" s="11">
        <f t="shared" si="17"/>
        <v>0</v>
      </c>
      <c r="Y13" s="11">
        <f t="shared" si="17"/>
        <v>0</v>
      </c>
      <c r="Z13" s="11">
        <f t="shared" si="17"/>
        <v>0</v>
      </c>
      <c r="AA13" s="11">
        <f t="shared" si="18"/>
        <v>0</v>
      </c>
      <c r="AB13" s="11"/>
      <c r="AC13" s="11"/>
      <c r="AD13" s="11">
        <f t="shared" si="2"/>
        <v>0</v>
      </c>
      <c r="AE13" s="12"/>
      <c r="AF13" s="11"/>
      <c r="AG13" s="11">
        <f t="shared" si="3"/>
        <v>0</v>
      </c>
      <c r="AH13" s="12"/>
      <c r="AI13" s="12"/>
      <c r="AJ13" s="12">
        <f t="shared" si="4"/>
        <v>0</v>
      </c>
      <c r="AK13" s="12"/>
      <c r="AL13" s="12"/>
      <c r="AM13" s="12">
        <f t="shared" si="5"/>
        <v>0</v>
      </c>
      <c r="AN13" s="12"/>
      <c r="AO13" s="12"/>
      <c r="AP13" s="12">
        <f t="shared" si="6"/>
        <v>0</v>
      </c>
      <c r="AQ13" s="12"/>
      <c r="AR13" s="12"/>
      <c r="AS13" s="12">
        <f t="shared" si="7"/>
        <v>0</v>
      </c>
      <c r="AT13" s="12">
        <f t="shared" si="8"/>
        <v>0</v>
      </c>
      <c r="AU13" s="12">
        <f t="shared" si="9"/>
        <v>0</v>
      </c>
      <c r="AV13" s="12">
        <f t="shared" si="10"/>
        <v>0</v>
      </c>
      <c r="AW13" s="12"/>
      <c r="AX13" s="12"/>
      <c r="AY13" s="12"/>
      <c r="AZ13" s="12">
        <f t="shared" si="11"/>
        <v>0</v>
      </c>
      <c r="BA13" s="12"/>
      <c r="BB13" s="12"/>
      <c r="BC13" s="12">
        <f t="shared" si="12"/>
        <v>0</v>
      </c>
      <c r="BD13" s="12"/>
      <c r="BE13" s="13"/>
      <c r="BF13" s="13"/>
      <c r="BG13" s="13">
        <f t="shared" si="13"/>
        <v>0</v>
      </c>
      <c r="BH13" s="13"/>
      <c r="BI13" s="13"/>
      <c r="BJ13" s="13"/>
      <c r="BK13" s="13">
        <f t="shared" si="14"/>
        <v>0</v>
      </c>
      <c r="BL13" s="33">
        <f t="shared" si="19"/>
        <v>0</v>
      </c>
      <c r="BM13" s="34">
        <f t="shared" si="19"/>
        <v>0</v>
      </c>
      <c r="BN13" s="14"/>
      <c r="BO13" s="11"/>
      <c r="BP13" s="15"/>
      <c r="BQ13" s="15"/>
      <c r="BR13" s="15"/>
      <c r="BS13" s="15"/>
    </row>
    <row r="14" spans="1:71" s="4" customFormat="1" ht="21" customHeight="1" x14ac:dyDescent="0.2">
      <c r="A14" s="8"/>
      <c r="B14" s="9">
        <f t="shared" si="15"/>
        <v>0</v>
      </c>
      <c r="C14" s="9">
        <f t="shared" si="16"/>
        <v>0</v>
      </c>
      <c r="D14" s="9">
        <f t="shared" si="16"/>
        <v>0</v>
      </c>
      <c r="E14" s="8"/>
      <c r="F14" s="8"/>
      <c r="G14" s="8"/>
      <c r="H14" s="8"/>
      <c r="I14" s="8"/>
      <c r="J14" s="8"/>
      <c r="K14" s="8">
        <f t="shared" si="0"/>
        <v>0</v>
      </c>
      <c r="L14" s="8"/>
      <c r="M14" s="9"/>
      <c r="N14" s="9"/>
      <c r="O14" s="10"/>
      <c r="P14" s="10"/>
      <c r="Q14" s="10"/>
      <c r="R14" s="10"/>
      <c r="S14" s="11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7"/>
        <v>0</v>
      </c>
      <c r="W14" s="11">
        <f t="shared" si="17"/>
        <v>0</v>
      </c>
      <c r="X14" s="11">
        <f t="shared" si="17"/>
        <v>0</v>
      </c>
      <c r="Y14" s="11">
        <f t="shared" si="17"/>
        <v>0</v>
      </c>
      <c r="Z14" s="11">
        <f t="shared" si="17"/>
        <v>0</v>
      </c>
      <c r="AA14" s="11">
        <f t="shared" si="18"/>
        <v>0</v>
      </c>
      <c r="AB14" s="11"/>
      <c r="AC14" s="11"/>
      <c r="AD14" s="11">
        <f t="shared" si="2"/>
        <v>0</v>
      </c>
      <c r="AE14" s="12"/>
      <c r="AF14" s="11"/>
      <c r="AG14" s="11">
        <f t="shared" si="3"/>
        <v>0</v>
      </c>
      <c r="AH14" s="12"/>
      <c r="AI14" s="12"/>
      <c r="AJ14" s="12">
        <f t="shared" si="4"/>
        <v>0</v>
      </c>
      <c r="AK14" s="12"/>
      <c r="AL14" s="12"/>
      <c r="AM14" s="12">
        <f t="shared" si="5"/>
        <v>0</v>
      </c>
      <c r="AN14" s="12"/>
      <c r="AO14" s="12"/>
      <c r="AP14" s="12">
        <f t="shared" si="6"/>
        <v>0</v>
      </c>
      <c r="AQ14" s="12"/>
      <c r="AR14" s="12"/>
      <c r="AS14" s="12">
        <f t="shared" si="7"/>
        <v>0</v>
      </c>
      <c r="AT14" s="12">
        <f t="shared" si="8"/>
        <v>0</v>
      </c>
      <c r="AU14" s="12">
        <f t="shared" si="9"/>
        <v>0</v>
      </c>
      <c r="AV14" s="12">
        <f t="shared" si="10"/>
        <v>0</v>
      </c>
      <c r="AW14" s="12"/>
      <c r="AX14" s="12"/>
      <c r="AY14" s="12"/>
      <c r="AZ14" s="12">
        <f t="shared" si="11"/>
        <v>0</v>
      </c>
      <c r="BA14" s="12"/>
      <c r="BB14" s="12"/>
      <c r="BC14" s="12">
        <f t="shared" si="12"/>
        <v>0</v>
      </c>
      <c r="BD14" s="12"/>
      <c r="BE14" s="13"/>
      <c r="BF14" s="13"/>
      <c r="BG14" s="13">
        <f t="shared" si="13"/>
        <v>0</v>
      </c>
      <c r="BH14" s="13"/>
      <c r="BI14" s="13"/>
      <c r="BJ14" s="13"/>
      <c r="BK14" s="13">
        <f t="shared" si="14"/>
        <v>0</v>
      </c>
      <c r="BL14" s="33">
        <f t="shared" si="19"/>
        <v>0</v>
      </c>
      <c r="BM14" s="34">
        <f t="shared" si="19"/>
        <v>0</v>
      </c>
      <c r="BN14" s="14"/>
      <c r="BO14" s="11"/>
      <c r="BP14" s="15"/>
      <c r="BQ14" s="15"/>
      <c r="BR14" s="15"/>
      <c r="BS14" s="15"/>
    </row>
    <row r="15" spans="1:71" s="4" customFormat="1" ht="17.25" customHeight="1" x14ac:dyDescent="0.2">
      <c r="A15" s="8"/>
      <c r="B15" s="9">
        <f t="shared" si="15"/>
        <v>0</v>
      </c>
      <c r="C15" s="9">
        <f t="shared" si="16"/>
        <v>0</v>
      </c>
      <c r="D15" s="9">
        <f t="shared" si="16"/>
        <v>0</v>
      </c>
      <c r="E15" s="8"/>
      <c r="F15" s="8"/>
      <c r="G15" s="8"/>
      <c r="H15" s="8"/>
      <c r="I15" s="8"/>
      <c r="J15" s="8"/>
      <c r="K15" s="8">
        <f t="shared" si="0"/>
        <v>0</v>
      </c>
      <c r="L15" s="8"/>
      <c r="M15" s="9"/>
      <c r="N15" s="9"/>
      <c r="O15" s="10"/>
      <c r="P15" s="10"/>
      <c r="Q15" s="10"/>
      <c r="R15" s="10"/>
      <c r="S15" s="11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7"/>
        <v>0</v>
      </c>
      <c r="W15" s="11">
        <f t="shared" si="17"/>
        <v>0</v>
      </c>
      <c r="X15" s="11">
        <f t="shared" si="17"/>
        <v>0</v>
      </c>
      <c r="Y15" s="11">
        <f t="shared" si="17"/>
        <v>0</v>
      </c>
      <c r="Z15" s="11">
        <f t="shared" si="17"/>
        <v>0</v>
      </c>
      <c r="AA15" s="11">
        <f t="shared" si="18"/>
        <v>0</v>
      </c>
      <c r="AB15" s="11"/>
      <c r="AC15" s="11"/>
      <c r="AD15" s="11">
        <f t="shared" si="2"/>
        <v>0</v>
      </c>
      <c r="AE15" s="12"/>
      <c r="AF15" s="11"/>
      <c r="AG15" s="11">
        <f t="shared" si="3"/>
        <v>0</v>
      </c>
      <c r="AH15" s="12"/>
      <c r="AI15" s="12"/>
      <c r="AJ15" s="12">
        <f t="shared" si="4"/>
        <v>0</v>
      </c>
      <c r="AK15" s="12"/>
      <c r="AL15" s="12"/>
      <c r="AM15" s="12">
        <f t="shared" si="5"/>
        <v>0</v>
      </c>
      <c r="AN15" s="12"/>
      <c r="AO15" s="12"/>
      <c r="AP15" s="12">
        <f t="shared" si="6"/>
        <v>0</v>
      </c>
      <c r="AQ15" s="12"/>
      <c r="AR15" s="12"/>
      <c r="AS15" s="12">
        <f t="shared" si="7"/>
        <v>0</v>
      </c>
      <c r="AT15" s="12">
        <f t="shared" si="8"/>
        <v>0</v>
      </c>
      <c r="AU15" s="12">
        <f t="shared" si="9"/>
        <v>0</v>
      </c>
      <c r="AV15" s="12">
        <f t="shared" si="10"/>
        <v>0</v>
      </c>
      <c r="AW15" s="12"/>
      <c r="AX15" s="12"/>
      <c r="AY15" s="12"/>
      <c r="AZ15" s="12">
        <f t="shared" si="11"/>
        <v>0</v>
      </c>
      <c r="BA15" s="12"/>
      <c r="BB15" s="12"/>
      <c r="BC15" s="12">
        <f t="shared" si="12"/>
        <v>0</v>
      </c>
      <c r="BD15" s="12"/>
      <c r="BE15" s="13"/>
      <c r="BF15" s="13"/>
      <c r="BG15" s="13">
        <f t="shared" si="13"/>
        <v>0</v>
      </c>
      <c r="BH15" s="13"/>
      <c r="BI15" s="13"/>
      <c r="BJ15" s="13"/>
      <c r="BK15" s="13">
        <f t="shared" si="14"/>
        <v>0</v>
      </c>
      <c r="BL15" s="33">
        <f t="shared" si="19"/>
        <v>0</v>
      </c>
      <c r="BM15" s="34">
        <f t="shared" si="19"/>
        <v>0</v>
      </c>
      <c r="BN15" s="14"/>
      <c r="BO15" s="11"/>
      <c r="BP15" s="15"/>
      <c r="BQ15" s="15"/>
      <c r="BR15" s="15"/>
      <c r="BS15" s="15"/>
    </row>
    <row r="16" spans="1:71" s="4" customFormat="1" ht="20.25" customHeight="1" x14ac:dyDescent="0.2">
      <c r="A16" s="8"/>
      <c r="B16" s="9">
        <f t="shared" si="15"/>
        <v>0</v>
      </c>
      <c r="C16" s="9">
        <f t="shared" si="16"/>
        <v>0</v>
      </c>
      <c r="D16" s="9">
        <f t="shared" si="16"/>
        <v>0</v>
      </c>
      <c r="E16" s="8"/>
      <c r="F16" s="8"/>
      <c r="G16" s="8"/>
      <c r="H16" s="8"/>
      <c r="I16" s="8"/>
      <c r="J16" s="8"/>
      <c r="K16" s="8">
        <f t="shared" si="0"/>
        <v>0</v>
      </c>
      <c r="L16" s="8"/>
      <c r="M16" s="9"/>
      <c r="N16" s="9"/>
      <c r="O16" s="10"/>
      <c r="P16" s="10"/>
      <c r="Q16" s="10"/>
      <c r="R16" s="10"/>
      <c r="S16" s="11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7"/>
        <v>0</v>
      </c>
      <c r="W16" s="11">
        <f t="shared" si="17"/>
        <v>0</v>
      </c>
      <c r="X16" s="11">
        <f t="shared" si="17"/>
        <v>0</v>
      </c>
      <c r="Y16" s="11">
        <f t="shared" si="17"/>
        <v>0</v>
      </c>
      <c r="Z16" s="11">
        <f t="shared" si="17"/>
        <v>0</v>
      </c>
      <c r="AA16" s="11">
        <f t="shared" si="18"/>
        <v>0</v>
      </c>
      <c r="AB16" s="11"/>
      <c r="AC16" s="11"/>
      <c r="AD16" s="11">
        <f t="shared" si="2"/>
        <v>0</v>
      </c>
      <c r="AE16" s="12"/>
      <c r="AF16" s="11"/>
      <c r="AG16" s="11">
        <f t="shared" si="3"/>
        <v>0</v>
      </c>
      <c r="AH16" s="12"/>
      <c r="AI16" s="12"/>
      <c r="AJ16" s="12">
        <f t="shared" si="4"/>
        <v>0</v>
      </c>
      <c r="AK16" s="12"/>
      <c r="AL16" s="12"/>
      <c r="AM16" s="12">
        <f t="shared" si="5"/>
        <v>0</v>
      </c>
      <c r="AN16" s="12"/>
      <c r="AO16" s="12"/>
      <c r="AP16" s="12">
        <f t="shared" si="6"/>
        <v>0</v>
      </c>
      <c r="AQ16" s="12"/>
      <c r="AR16" s="12"/>
      <c r="AS16" s="12">
        <f t="shared" si="7"/>
        <v>0</v>
      </c>
      <c r="AT16" s="12">
        <f t="shared" si="8"/>
        <v>0</v>
      </c>
      <c r="AU16" s="12">
        <f t="shared" si="9"/>
        <v>0</v>
      </c>
      <c r="AV16" s="12">
        <f t="shared" si="10"/>
        <v>0</v>
      </c>
      <c r="AW16" s="12"/>
      <c r="AX16" s="12"/>
      <c r="AY16" s="12"/>
      <c r="AZ16" s="12">
        <f t="shared" si="11"/>
        <v>0</v>
      </c>
      <c r="BA16" s="12"/>
      <c r="BB16" s="12"/>
      <c r="BC16" s="12">
        <f t="shared" si="12"/>
        <v>0</v>
      </c>
      <c r="BD16" s="12"/>
      <c r="BE16" s="13"/>
      <c r="BF16" s="13"/>
      <c r="BG16" s="13">
        <f t="shared" si="13"/>
        <v>0</v>
      </c>
      <c r="BH16" s="13"/>
      <c r="BI16" s="13"/>
      <c r="BJ16" s="13"/>
      <c r="BK16" s="13">
        <f t="shared" si="14"/>
        <v>0</v>
      </c>
      <c r="BL16" s="33">
        <f t="shared" si="19"/>
        <v>0</v>
      </c>
      <c r="BM16" s="34">
        <f t="shared" si="19"/>
        <v>0</v>
      </c>
      <c r="BN16" s="14"/>
      <c r="BO16" s="11"/>
      <c r="BP16" s="15"/>
      <c r="BQ16" s="15"/>
      <c r="BR16" s="15"/>
      <c r="BS16" s="15"/>
    </row>
    <row r="17" spans="1:71" s="4" customFormat="1" ht="18" customHeight="1" x14ac:dyDescent="0.2">
      <c r="A17" s="8"/>
      <c r="B17" s="9">
        <f t="shared" si="15"/>
        <v>0</v>
      </c>
      <c r="C17" s="9">
        <f t="shared" si="16"/>
        <v>0</v>
      </c>
      <c r="D17" s="9">
        <f t="shared" si="16"/>
        <v>0</v>
      </c>
      <c r="E17" s="8"/>
      <c r="F17" s="8"/>
      <c r="G17" s="8"/>
      <c r="H17" s="8"/>
      <c r="I17" s="8"/>
      <c r="J17" s="8"/>
      <c r="K17" s="8">
        <f t="shared" si="0"/>
        <v>0</v>
      </c>
      <c r="L17" s="8"/>
      <c r="M17" s="9"/>
      <c r="N17" s="9"/>
      <c r="O17" s="10"/>
      <c r="P17" s="10"/>
      <c r="Q17" s="10"/>
      <c r="R17" s="10"/>
      <c r="S17" s="11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7"/>
        <v>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8"/>
        <v>0</v>
      </c>
      <c r="AB17" s="11"/>
      <c r="AC17" s="11"/>
      <c r="AD17" s="11">
        <f t="shared" si="2"/>
        <v>0</v>
      </c>
      <c r="AE17" s="12"/>
      <c r="AF17" s="11"/>
      <c r="AG17" s="11">
        <f t="shared" si="3"/>
        <v>0</v>
      </c>
      <c r="AH17" s="12"/>
      <c r="AI17" s="12"/>
      <c r="AJ17" s="12">
        <f t="shared" si="4"/>
        <v>0</v>
      </c>
      <c r="AK17" s="12"/>
      <c r="AL17" s="12"/>
      <c r="AM17" s="12">
        <f t="shared" si="5"/>
        <v>0</v>
      </c>
      <c r="AN17" s="12"/>
      <c r="AO17" s="12"/>
      <c r="AP17" s="12">
        <f t="shared" si="6"/>
        <v>0</v>
      </c>
      <c r="AQ17" s="12"/>
      <c r="AR17" s="12"/>
      <c r="AS17" s="12">
        <f t="shared" si="7"/>
        <v>0</v>
      </c>
      <c r="AT17" s="12">
        <f t="shared" si="8"/>
        <v>0</v>
      </c>
      <c r="AU17" s="12">
        <f t="shared" si="9"/>
        <v>0</v>
      </c>
      <c r="AV17" s="12">
        <f t="shared" si="10"/>
        <v>0</v>
      </c>
      <c r="AW17" s="12"/>
      <c r="AX17" s="12"/>
      <c r="AY17" s="12"/>
      <c r="AZ17" s="12">
        <f t="shared" si="11"/>
        <v>0</v>
      </c>
      <c r="BA17" s="12"/>
      <c r="BB17" s="12"/>
      <c r="BC17" s="12">
        <f t="shared" si="12"/>
        <v>0</v>
      </c>
      <c r="BD17" s="12"/>
      <c r="BE17" s="13"/>
      <c r="BF17" s="13"/>
      <c r="BG17" s="13">
        <f t="shared" si="13"/>
        <v>0</v>
      </c>
      <c r="BH17" s="13"/>
      <c r="BI17" s="13"/>
      <c r="BJ17" s="13"/>
      <c r="BK17" s="13">
        <f t="shared" si="14"/>
        <v>0</v>
      </c>
      <c r="BL17" s="33">
        <f t="shared" si="19"/>
        <v>0</v>
      </c>
      <c r="BM17" s="34">
        <f t="shared" si="19"/>
        <v>0</v>
      </c>
      <c r="BN17" s="14"/>
      <c r="BO17" s="11"/>
      <c r="BP17" s="15"/>
      <c r="BQ17" s="15"/>
      <c r="BR17" s="15"/>
      <c r="BS17" s="15"/>
    </row>
    <row r="18" spans="1:71" s="4" customFormat="1" ht="18" customHeight="1" x14ac:dyDescent="0.2">
      <c r="A18" s="8"/>
      <c r="B18" s="9">
        <f t="shared" si="15"/>
        <v>0</v>
      </c>
      <c r="C18" s="9">
        <f t="shared" si="16"/>
        <v>0</v>
      </c>
      <c r="D18" s="9">
        <f t="shared" si="16"/>
        <v>0</v>
      </c>
      <c r="E18" s="8"/>
      <c r="F18" s="8"/>
      <c r="G18" s="8"/>
      <c r="H18" s="8"/>
      <c r="I18" s="8"/>
      <c r="J18" s="8"/>
      <c r="K18" s="8">
        <f t="shared" si="0"/>
        <v>0</v>
      </c>
      <c r="L18" s="8"/>
      <c r="M18" s="9"/>
      <c r="N18" s="9"/>
      <c r="O18" s="10"/>
      <c r="P18" s="10"/>
      <c r="Q18" s="10"/>
      <c r="R18" s="10"/>
      <c r="S18" s="11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7"/>
        <v>0</v>
      </c>
      <c r="W18" s="11">
        <f t="shared" si="17"/>
        <v>0</v>
      </c>
      <c r="X18" s="11">
        <f t="shared" si="17"/>
        <v>0</v>
      </c>
      <c r="Y18" s="11">
        <f t="shared" si="17"/>
        <v>0</v>
      </c>
      <c r="Z18" s="11">
        <f t="shared" si="17"/>
        <v>0</v>
      </c>
      <c r="AA18" s="11">
        <f t="shared" si="18"/>
        <v>0</v>
      </c>
      <c r="AB18" s="11"/>
      <c r="AC18" s="11"/>
      <c r="AD18" s="11">
        <f t="shared" si="2"/>
        <v>0</v>
      </c>
      <c r="AE18" s="12"/>
      <c r="AF18" s="11"/>
      <c r="AG18" s="11">
        <f t="shared" si="3"/>
        <v>0</v>
      </c>
      <c r="AH18" s="12"/>
      <c r="AI18" s="12"/>
      <c r="AJ18" s="12">
        <f t="shared" si="4"/>
        <v>0</v>
      </c>
      <c r="AK18" s="12"/>
      <c r="AL18" s="12"/>
      <c r="AM18" s="12">
        <f t="shared" si="5"/>
        <v>0</v>
      </c>
      <c r="AN18" s="12"/>
      <c r="AO18" s="12"/>
      <c r="AP18" s="12">
        <f t="shared" si="6"/>
        <v>0</v>
      </c>
      <c r="AQ18" s="12"/>
      <c r="AR18" s="12"/>
      <c r="AS18" s="12">
        <f t="shared" si="7"/>
        <v>0</v>
      </c>
      <c r="AT18" s="12">
        <f t="shared" si="8"/>
        <v>0</v>
      </c>
      <c r="AU18" s="12">
        <f t="shared" si="9"/>
        <v>0</v>
      </c>
      <c r="AV18" s="12">
        <f t="shared" si="10"/>
        <v>0</v>
      </c>
      <c r="AW18" s="12"/>
      <c r="AX18" s="12"/>
      <c r="AY18" s="12"/>
      <c r="AZ18" s="12">
        <f t="shared" si="11"/>
        <v>0</v>
      </c>
      <c r="BA18" s="12"/>
      <c r="BB18" s="12"/>
      <c r="BC18" s="12">
        <f t="shared" si="12"/>
        <v>0</v>
      </c>
      <c r="BD18" s="12"/>
      <c r="BE18" s="13"/>
      <c r="BF18" s="13"/>
      <c r="BG18" s="13">
        <f t="shared" si="13"/>
        <v>0</v>
      </c>
      <c r="BH18" s="13"/>
      <c r="BI18" s="13"/>
      <c r="BJ18" s="13"/>
      <c r="BK18" s="13">
        <f t="shared" si="14"/>
        <v>0</v>
      </c>
      <c r="BL18" s="33">
        <f t="shared" si="19"/>
        <v>0</v>
      </c>
      <c r="BM18" s="34">
        <f t="shared" si="19"/>
        <v>0</v>
      </c>
      <c r="BN18" s="14"/>
      <c r="BO18" s="11"/>
      <c r="BP18" s="15"/>
      <c r="BQ18" s="15"/>
      <c r="BR18" s="15"/>
      <c r="BS18" s="15"/>
    </row>
    <row r="19" spans="1:71" s="4" customFormat="1" ht="18" customHeight="1" x14ac:dyDescent="0.2">
      <c r="A19" s="8"/>
      <c r="B19" s="9">
        <f t="shared" si="15"/>
        <v>0</v>
      </c>
      <c r="C19" s="9">
        <f t="shared" si="16"/>
        <v>0</v>
      </c>
      <c r="D19" s="9">
        <f t="shared" si="16"/>
        <v>0</v>
      </c>
      <c r="E19" s="8"/>
      <c r="F19" s="8"/>
      <c r="G19" s="8"/>
      <c r="H19" s="8"/>
      <c r="I19" s="8"/>
      <c r="J19" s="8"/>
      <c r="K19" s="8">
        <f t="shared" si="0"/>
        <v>0</v>
      </c>
      <c r="L19" s="8"/>
      <c r="M19" s="9"/>
      <c r="N19" s="9"/>
      <c r="O19" s="10"/>
      <c r="P19" s="10"/>
      <c r="Q19" s="10"/>
      <c r="R19" s="10"/>
      <c r="S19" s="11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7"/>
        <v>0</v>
      </c>
      <c r="W19" s="11">
        <f t="shared" si="17"/>
        <v>0</v>
      </c>
      <c r="X19" s="11">
        <f t="shared" si="17"/>
        <v>0</v>
      </c>
      <c r="Y19" s="11">
        <f t="shared" si="17"/>
        <v>0</v>
      </c>
      <c r="Z19" s="11">
        <f t="shared" si="17"/>
        <v>0</v>
      </c>
      <c r="AA19" s="11">
        <f t="shared" si="18"/>
        <v>0</v>
      </c>
      <c r="AB19" s="11"/>
      <c r="AC19" s="11"/>
      <c r="AD19" s="11">
        <f t="shared" si="2"/>
        <v>0</v>
      </c>
      <c r="AE19" s="12"/>
      <c r="AF19" s="11"/>
      <c r="AG19" s="11">
        <f t="shared" si="3"/>
        <v>0</v>
      </c>
      <c r="AH19" s="12"/>
      <c r="AI19" s="12"/>
      <c r="AJ19" s="12">
        <f t="shared" si="4"/>
        <v>0</v>
      </c>
      <c r="AK19" s="12"/>
      <c r="AL19" s="12"/>
      <c r="AM19" s="12">
        <f t="shared" si="5"/>
        <v>0</v>
      </c>
      <c r="AN19" s="12"/>
      <c r="AO19" s="12"/>
      <c r="AP19" s="12">
        <f t="shared" si="6"/>
        <v>0</v>
      </c>
      <c r="AQ19" s="12"/>
      <c r="AR19" s="12"/>
      <c r="AS19" s="12">
        <f t="shared" si="7"/>
        <v>0</v>
      </c>
      <c r="AT19" s="12">
        <f t="shared" si="8"/>
        <v>0</v>
      </c>
      <c r="AU19" s="12">
        <f t="shared" si="9"/>
        <v>0</v>
      </c>
      <c r="AV19" s="12">
        <f t="shared" si="10"/>
        <v>0</v>
      </c>
      <c r="AW19" s="12"/>
      <c r="AX19" s="12"/>
      <c r="AY19" s="12"/>
      <c r="AZ19" s="12">
        <f t="shared" si="11"/>
        <v>0</v>
      </c>
      <c r="BA19" s="12"/>
      <c r="BB19" s="12"/>
      <c r="BC19" s="12">
        <f t="shared" si="12"/>
        <v>0</v>
      </c>
      <c r="BD19" s="12"/>
      <c r="BE19" s="13"/>
      <c r="BF19" s="13"/>
      <c r="BG19" s="13">
        <f t="shared" si="13"/>
        <v>0</v>
      </c>
      <c r="BH19" s="13"/>
      <c r="BI19" s="13"/>
      <c r="BJ19" s="13"/>
      <c r="BK19" s="13">
        <f t="shared" si="14"/>
        <v>0</v>
      </c>
      <c r="BL19" s="33">
        <f t="shared" si="19"/>
        <v>0</v>
      </c>
      <c r="BM19" s="34">
        <f t="shared" si="19"/>
        <v>0</v>
      </c>
      <c r="BN19" s="14"/>
      <c r="BO19" s="11"/>
      <c r="BP19" s="15"/>
      <c r="BQ19" s="15"/>
      <c r="BR19" s="15"/>
      <c r="BS19" s="15"/>
    </row>
    <row r="20" spans="1:71" s="4" customFormat="1" ht="18" customHeight="1" x14ac:dyDescent="0.2">
      <c r="A20" s="8"/>
      <c r="B20" s="9">
        <f t="shared" si="15"/>
        <v>0</v>
      </c>
      <c r="C20" s="9">
        <f t="shared" si="16"/>
        <v>0</v>
      </c>
      <c r="D20" s="9">
        <f t="shared" si="16"/>
        <v>0</v>
      </c>
      <c r="E20" s="8"/>
      <c r="F20" s="8"/>
      <c r="G20" s="8"/>
      <c r="H20" s="8"/>
      <c r="I20" s="8"/>
      <c r="J20" s="8"/>
      <c r="K20" s="8">
        <f t="shared" si="0"/>
        <v>0</v>
      </c>
      <c r="L20" s="8"/>
      <c r="M20" s="9"/>
      <c r="N20" s="9"/>
      <c r="O20" s="10"/>
      <c r="P20" s="10"/>
      <c r="Q20" s="10"/>
      <c r="R20" s="10"/>
      <c r="S20" s="11">
        <f t="shared" si="1"/>
        <v>0</v>
      </c>
      <c r="T20" s="12">
        <f t="shared" si="1"/>
        <v>0</v>
      </c>
      <c r="U20" s="12">
        <f t="shared" si="1"/>
        <v>0</v>
      </c>
      <c r="V20" s="12">
        <f t="shared" si="17"/>
        <v>0</v>
      </c>
      <c r="W20" s="11">
        <f t="shared" si="17"/>
        <v>0</v>
      </c>
      <c r="X20" s="11">
        <f t="shared" si="17"/>
        <v>0</v>
      </c>
      <c r="Y20" s="11">
        <f t="shared" si="17"/>
        <v>0</v>
      </c>
      <c r="Z20" s="11">
        <f t="shared" si="17"/>
        <v>0</v>
      </c>
      <c r="AA20" s="11">
        <f t="shared" si="18"/>
        <v>0</v>
      </c>
      <c r="AB20" s="11"/>
      <c r="AC20" s="11"/>
      <c r="AD20" s="11">
        <f t="shared" si="2"/>
        <v>0</v>
      </c>
      <c r="AE20" s="12"/>
      <c r="AF20" s="11"/>
      <c r="AG20" s="11">
        <f t="shared" si="3"/>
        <v>0</v>
      </c>
      <c r="AH20" s="12"/>
      <c r="AI20" s="12"/>
      <c r="AJ20" s="12">
        <f t="shared" si="4"/>
        <v>0</v>
      </c>
      <c r="AK20" s="12"/>
      <c r="AL20" s="12"/>
      <c r="AM20" s="12">
        <f t="shared" si="5"/>
        <v>0</v>
      </c>
      <c r="AN20" s="12"/>
      <c r="AO20" s="12"/>
      <c r="AP20" s="12">
        <f t="shared" si="6"/>
        <v>0</v>
      </c>
      <c r="AQ20" s="12"/>
      <c r="AR20" s="12"/>
      <c r="AS20" s="12">
        <f t="shared" si="7"/>
        <v>0</v>
      </c>
      <c r="AT20" s="12">
        <f t="shared" si="8"/>
        <v>0</v>
      </c>
      <c r="AU20" s="12">
        <f t="shared" si="9"/>
        <v>0</v>
      </c>
      <c r="AV20" s="12">
        <f t="shared" si="10"/>
        <v>0</v>
      </c>
      <c r="AW20" s="12"/>
      <c r="AX20" s="12"/>
      <c r="AY20" s="12"/>
      <c r="AZ20" s="12">
        <f t="shared" si="11"/>
        <v>0</v>
      </c>
      <c r="BA20" s="12"/>
      <c r="BB20" s="12"/>
      <c r="BC20" s="12">
        <f t="shared" si="12"/>
        <v>0</v>
      </c>
      <c r="BD20" s="12"/>
      <c r="BE20" s="13"/>
      <c r="BF20" s="13"/>
      <c r="BG20" s="13">
        <f t="shared" si="13"/>
        <v>0</v>
      </c>
      <c r="BH20" s="13"/>
      <c r="BI20" s="13"/>
      <c r="BJ20" s="13"/>
      <c r="BK20" s="13">
        <f t="shared" si="14"/>
        <v>0</v>
      </c>
      <c r="BL20" s="33">
        <f t="shared" si="19"/>
        <v>0</v>
      </c>
      <c r="BM20" s="34">
        <f t="shared" si="19"/>
        <v>0</v>
      </c>
      <c r="BN20" s="14"/>
      <c r="BO20" s="11"/>
      <c r="BP20" s="15"/>
      <c r="BQ20" s="15"/>
      <c r="BR20" s="15"/>
      <c r="BS20" s="15"/>
    </row>
    <row r="21" spans="1:71" s="4" customFormat="1" ht="18" customHeight="1" x14ac:dyDescent="0.2">
      <c r="A21" s="8"/>
      <c r="B21" s="9">
        <f t="shared" si="15"/>
        <v>0</v>
      </c>
      <c r="C21" s="9">
        <f t="shared" si="16"/>
        <v>0</v>
      </c>
      <c r="D21" s="9">
        <f t="shared" si="16"/>
        <v>0</v>
      </c>
      <c r="E21" s="8"/>
      <c r="F21" s="8"/>
      <c r="G21" s="8"/>
      <c r="H21" s="8"/>
      <c r="I21" s="8"/>
      <c r="J21" s="8"/>
      <c r="K21" s="8">
        <f t="shared" si="0"/>
        <v>0</v>
      </c>
      <c r="L21" s="8"/>
      <c r="M21" s="9"/>
      <c r="N21" s="9"/>
      <c r="O21" s="10"/>
      <c r="P21" s="10"/>
      <c r="Q21" s="10"/>
      <c r="R21" s="10"/>
      <c r="S21" s="11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7"/>
        <v>0</v>
      </c>
      <c r="W21" s="11">
        <f t="shared" si="17"/>
        <v>0</v>
      </c>
      <c r="X21" s="11">
        <f t="shared" si="17"/>
        <v>0</v>
      </c>
      <c r="Y21" s="11">
        <f t="shared" si="17"/>
        <v>0</v>
      </c>
      <c r="Z21" s="11">
        <f t="shared" si="17"/>
        <v>0</v>
      </c>
      <c r="AA21" s="11">
        <f t="shared" si="18"/>
        <v>0</v>
      </c>
      <c r="AB21" s="11"/>
      <c r="AC21" s="11"/>
      <c r="AD21" s="11">
        <f t="shared" si="2"/>
        <v>0</v>
      </c>
      <c r="AE21" s="12"/>
      <c r="AF21" s="11"/>
      <c r="AG21" s="11">
        <f t="shared" si="3"/>
        <v>0</v>
      </c>
      <c r="AH21" s="12"/>
      <c r="AI21" s="12"/>
      <c r="AJ21" s="12">
        <f t="shared" si="4"/>
        <v>0</v>
      </c>
      <c r="AK21" s="12"/>
      <c r="AL21" s="12"/>
      <c r="AM21" s="12">
        <f t="shared" si="5"/>
        <v>0</v>
      </c>
      <c r="AN21" s="12"/>
      <c r="AO21" s="12"/>
      <c r="AP21" s="12">
        <f t="shared" si="6"/>
        <v>0</v>
      </c>
      <c r="AQ21" s="12"/>
      <c r="AR21" s="12"/>
      <c r="AS21" s="12">
        <f t="shared" si="7"/>
        <v>0</v>
      </c>
      <c r="AT21" s="12">
        <f t="shared" si="8"/>
        <v>0</v>
      </c>
      <c r="AU21" s="12">
        <f t="shared" si="9"/>
        <v>0</v>
      </c>
      <c r="AV21" s="12">
        <f t="shared" si="10"/>
        <v>0</v>
      </c>
      <c r="AW21" s="12"/>
      <c r="AX21" s="12"/>
      <c r="AY21" s="12"/>
      <c r="AZ21" s="12">
        <f t="shared" si="11"/>
        <v>0</v>
      </c>
      <c r="BA21" s="12"/>
      <c r="BB21" s="12"/>
      <c r="BC21" s="12">
        <f t="shared" si="12"/>
        <v>0</v>
      </c>
      <c r="BD21" s="12"/>
      <c r="BE21" s="13"/>
      <c r="BF21" s="13"/>
      <c r="BG21" s="13">
        <f t="shared" si="13"/>
        <v>0</v>
      </c>
      <c r="BH21" s="13"/>
      <c r="BI21" s="13"/>
      <c r="BJ21" s="13"/>
      <c r="BK21" s="13">
        <f t="shared" si="14"/>
        <v>0</v>
      </c>
      <c r="BL21" s="33">
        <f t="shared" si="19"/>
        <v>0</v>
      </c>
      <c r="BM21" s="34">
        <f t="shared" si="19"/>
        <v>0</v>
      </c>
      <c r="BN21" s="14"/>
      <c r="BO21" s="11"/>
      <c r="BP21" s="15"/>
      <c r="BQ21" s="15"/>
      <c r="BR21" s="15"/>
      <c r="BS21" s="15"/>
    </row>
    <row r="22" spans="1:71" s="4" customFormat="1" ht="18" customHeight="1" x14ac:dyDescent="0.2">
      <c r="A22" s="8"/>
      <c r="B22" s="9">
        <f t="shared" si="15"/>
        <v>0</v>
      </c>
      <c r="C22" s="9">
        <f t="shared" si="16"/>
        <v>0</v>
      </c>
      <c r="D22" s="9">
        <f t="shared" si="16"/>
        <v>0</v>
      </c>
      <c r="E22" s="8"/>
      <c r="F22" s="8"/>
      <c r="G22" s="8"/>
      <c r="H22" s="8"/>
      <c r="I22" s="8"/>
      <c r="J22" s="8"/>
      <c r="K22" s="8">
        <f t="shared" si="0"/>
        <v>0</v>
      </c>
      <c r="L22" s="8"/>
      <c r="M22" s="9"/>
      <c r="N22" s="9"/>
      <c r="O22" s="10"/>
      <c r="P22" s="10"/>
      <c r="Q22" s="10"/>
      <c r="R22" s="10"/>
      <c r="S22" s="11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7"/>
        <v>0</v>
      </c>
      <c r="W22" s="11">
        <f t="shared" si="17"/>
        <v>0</v>
      </c>
      <c r="X22" s="11">
        <f t="shared" si="17"/>
        <v>0</v>
      </c>
      <c r="Y22" s="11">
        <f t="shared" si="17"/>
        <v>0</v>
      </c>
      <c r="Z22" s="11">
        <f t="shared" si="17"/>
        <v>0</v>
      </c>
      <c r="AA22" s="11">
        <f t="shared" si="18"/>
        <v>0</v>
      </c>
      <c r="AB22" s="11"/>
      <c r="AC22" s="11"/>
      <c r="AD22" s="11">
        <f t="shared" si="2"/>
        <v>0</v>
      </c>
      <c r="AE22" s="12"/>
      <c r="AF22" s="11"/>
      <c r="AG22" s="11">
        <f t="shared" si="3"/>
        <v>0</v>
      </c>
      <c r="AH22" s="12"/>
      <c r="AI22" s="12"/>
      <c r="AJ22" s="12">
        <f t="shared" si="4"/>
        <v>0</v>
      </c>
      <c r="AK22" s="12"/>
      <c r="AL22" s="12"/>
      <c r="AM22" s="12">
        <f t="shared" si="5"/>
        <v>0</v>
      </c>
      <c r="AN22" s="12"/>
      <c r="AO22" s="12"/>
      <c r="AP22" s="12">
        <f t="shared" si="6"/>
        <v>0</v>
      </c>
      <c r="AQ22" s="12"/>
      <c r="AR22" s="12"/>
      <c r="AS22" s="12">
        <f t="shared" si="7"/>
        <v>0</v>
      </c>
      <c r="AT22" s="12">
        <f t="shared" si="8"/>
        <v>0</v>
      </c>
      <c r="AU22" s="12">
        <f t="shared" si="9"/>
        <v>0</v>
      </c>
      <c r="AV22" s="12">
        <f t="shared" si="10"/>
        <v>0</v>
      </c>
      <c r="AW22" s="12"/>
      <c r="AX22" s="12"/>
      <c r="AY22" s="12"/>
      <c r="AZ22" s="12">
        <f t="shared" si="11"/>
        <v>0</v>
      </c>
      <c r="BA22" s="12"/>
      <c r="BB22" s="12"/>
      <c r="BC22" s="12">
        <f t="shared" si="12"/>
        <v>0</v>
      </c>
      <c r="BD22" s="12"/>
      <c r="BE22" s="13"/>
      <c r="BF22" s="13"/>
      <c r="BG22" s="13">
        <f t="shared" si="13"/>
        <v>0</v>
      </c>
      <c r="BH22" s="13"/>
      <c r="BI22" s="13"/>
      <c r="BJ22" s="13"/>
      <c r="BK22" s="13">
        <f t="shared" si="14"/>
        <v>0</v>
      </c>
      <c r="BL22" s="33">
        <f t="shared" si="19"/>
        <v>0</v>
      </c>
      <c r="BM22" s="34">
        <f t="shared" si="19"/>
        <v>0</v>
      </c>
      <c r="BN22" s="14"/>
      <c r="BO22" s="11"/>
      <c r="BP22" s="15"/>
      <c r="BQ22" s="15"/>
      <c r="BR22" s="15"/>
      <c r="BS22" s="15"/>
    </row>
    <row r="23" spans="1:71" s="4" customFormat="1" ht="18" customHeight="1" x14ac:dyDescent="0.2">
      <c r="A23" s="8"/>
      <c r="B23" s="9">
        <f t="shared" si="15"/>
        <v>0</v>
      </c>
      <c r="C23" s="9">
        <f t="shared" si="16"/>
        <v>0</v>
      </c>
      <c r="D23" s="9">
        <f t="shared" si="16"/>
        <v>0</v>
      </c>
      <c r="E23" s="8"/>
      <c r="F23" s="8"/>
      <c r="G23" s="8"/>
      <c r="H23" s="8"/>
      <c r="I23" s="8"/>
      <c r="J23" s="8"/>
      <c r="K23" s="8">
        <f t="shared" si="0"/>
        <v>0</v>
      </c>
      <c r="L23" s="8"/>
      <c r="M23" s="9"/>
      <c r="N23" s="9"/>
      <c r="O23" s="10"/>
      <c r="P23" s="10"/>
      <c r="Q23" s="10"/>
      <c r="R23" s="10"/>
      <c r="S23" s="11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7"/>
        <v>0</v>
      </c>
      <c r="W23" s="11">
        <f t="shared" si="17"/>
        <v>0</v>
      </c>
      <c r="X23" s="11">
        <f t="shared" si="17"/>
        <v>0</v>
      </c>
      <c r="Y23" s="11">
        <f t="shared" si="17"/>
        <v>0</v>
      </c>
      <c r="Z23" s="11">
        <f t="shared" si="17"/>
        <v>0</v>
      </c>
      <c r="AA23" s="11">
        <f t="shared" si="18"/>
        <v>0</v>
      </c>
      <c r="AB23" s="11"/>
      <c r="AC23" s="11"/>
      <c r="AD23" s="11">
        <f t="shared" si="2"/>
        <v>0</v>
      </c>
      <c r="AE23" s="12"/>
      <c r="AF23" s="11"/>
      <c r="AG23" s="11">
        <f t="shared" si="3"/>
        <v>0</v>
      </c>
      <c r="AH23" s="12"/>
      <c r="AI23" s="12"/>
      <c r="AJ23" s="12">
        <f t="shared" si="4"/>
        <v>0</v>
      </c>
      <c r="AK23" s="12"/>
      <c r="AL23" s="12"/>
      <c r="AM23" s="12">
        <f t="shared" si="5"/>
        <v>0</v>
      </c>
      <c r="AN23" s="12"/>
      <c r="AO23" s="12"/>
      <c r="AP23" s="12">
        <f t="shared" si="6"/>
        <v>0</v>
      </c>
      <c r="AQ23" s="12"/>
      <c r="AR23" s="12"/>
      <c r="AS23" s="12">
        <f t="shared" si="7"/>
        <v>0</v>
      </c>
      <c r="AT23" s="12">
        <f t="shared" si="8"/>
        <v>0</v>
      </c>
      <c r="AU23" s="12">
        <f t="shared" si="9"/>
        <v>0</v>
      </c>
      <c r="AV23" s="12">
        <f t="shared" si="10"/>
        <v>0</v>
      </c>
      <c r="AW23" s="12"/>
      <c r="AX23" s="12"/>
      <c r="AY23" s="12"/>
      <c r="AZ23" s="12">
        <f t="shared" si="11"/>
        <v>0</v>
      </c>
      <c r="BA23" s="12"/>
      <c r="BB23" s="12"/>
      <c r="BC23" s="12">
        <f t="shared" si="12"/>
        <v>0</v>
      </c>
      <c r="BD23" s="12"/>
      <c r="BE23" s="13"/>
      <c r="BF23" s="13"/>
      <c r="BG23" s="13">
        <f t="shared" si="13"/>
        <v>0</v>
      </c>
      <c r="BH23" s="13"/>
      <c r="BI23" s="13"/>
      <c r="BJ23" s="13"/>
      <c r="BK23" s="13">
        <f t="shared" si="14"/>
        <v>0</v>
      </c>
      <c r="BL23" s="33">
        <f t="shared" si="19"/>
        <v>0</v>
      </c>
      <c r="BM23" s="34">
        <f t="shared" si="19"/>
        <v>0</v>
      </c>
      <c r="BN23" s="14"/>
      <c r="BO23" s="11"/>
      <c r="BP23" s="15"/>
      <c r="BQ23" s="15"/>
      <c r="BR23" s="15"/>
      <c r="BS23" s="15"/>
    </row>
    <row r="24" spans="1:71" s="4" customFormat="1" ht="18" customHeight="1" x14ac:dyDescent="0.2">
      <c r="A24" s="8"/>
      <c r="B24" s="9">
        <f t="shared" si="15"/>
        <v>0</v>
      </c>
      <c r="C24" s="9">
        <f t="shared" si="16"/>
        <v>0</v>
      </c>
      <c r="D24" s="9">
        <f t="shared" si="16"/>
        <v>0</v>
      </c>
      <c r="E24" s="8"/>
      <c r="F24" s="8"/>
      <c r="G24" s="8"/>
      <c r="H24" s="8"/>
      <c r="I24" s="8"/>
      <c r="J24" s="8"/>
      <c r="K24" s="8">
        <f t="shared" si="0"/>
        <v>0</v>
      </c>
      <c r="L24" s="8"/>
      <c r="M24" s="9"/>
      <c r="N24" s="9"/>
      <c r="O24" s="10"/>
      <c r="P24" s="10"/>
      <c r="Q24" s="10"/>
      <c r="R24" s="10"/>
      <c r="S24" s="11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7"/>
        <v>0</v>
      </c>
      <c r="W24" s="11">
        <f t="shared" si="17"/>
        <v>0</v>
      </c>
      <c r="X24" s="11">
        <f t="shared" si="17"/>
        <v>0</v>
      </c>
      <c r="Y24" s="11">
        <f t="shared" si="17"/>
        <v>0</v>
      </c>
      <c r="Z24" s="11">
        <f t="shared" si="17"/>
        <v>0</v>
      </c>
      <c r="AA24" s="11">
        <f t="shared" si="18"/>
        <v>0</v>
      </c>
      <c r="AB24" s="11"/>
      <c r="AC24" s="11"/>
      <c r="AD24" s="11">
        <f t="shared" si="2"/>
        <v>0</v>
      </c>
      <c r="AE24" s="12"/>
      <c r="AF24" s="11"/>
      <c r="AG24" s="11">
        <f t="shared" si="3"/>
        <v>0</v>
      </c>
      <c r="AH24" s="12"/>
      <c r="AI24" s="12"/>
      <c r="AJ24" s="12">
        <f t="shared" si="4"/>
        <v>0</v>
      </c>
      <c r="AK24" s="12"/>
      <c r="AL24" s="12"/>
      <c r="AM24" s="12">
        <f t="shared" si="5"/>
        <v>0</v>
      </c>
      <c r="AN24" s="12"/>
      <c r="AO24" s="12"/>
      <c r="AP24" s="12">
        <f t="shared" si="6"/>
        <v>0</v>
      </c>
      <c r="AQ24" s="12"/>
      <c r="AR24" s="12"/>
      <c r="AS24" s="12">
        <f t="shared" si="7"/>
        <v>0</v>
      </c>
      <c r="AT24" s="12">
        <f t="shared" si="8"/>
        <v>0</v>
      </c>
      <c r="AU24" s="12">
        <f t="shared" si="9"/>
        <v>0</v>
      </c>
      <c r="AV24" s="12">
        <f t="shared" si="10"/>
        <v>0</v>
      </c>
      <c r="AW24" s="12"/>
      <c r="AX24" s="12"/>
      <c r="AY24" s="12"/>
      <c r="AZ24" s="12">
        <f t="shared" si="11"/>
        <v>0</v>
      </c>
      <c r="BA24" s="12"/>
      <c r="BB24" s="12"/>
      <c r="BC24" s="12">
        <f t="shared" si="12"/>
        <v>0</v>
      </c>
      <c r="BD24" s="12"/>
      <c r="BE24" s="13"/>
      <c r="BF24" s="13"/>
      <c r="BG24" s="13">
        <f t="shared" si="13"/>
        <v>0</v>
      </c>
      <c r="BH24" s="13"/>
      <c r="BI24" s="13"/>
      <c r="BJ24" s="13"/>
      <c r="BK24" s="13">
        <f t="shared" si="14"/>
        <v>0</v>
      </c>
      <c r="BL24" s="33">
        <f t="shared" si="19"/>
        <v>0</v>
      </c>
      <c r="BM24" s="34">
        <f t="shared" si="19"/>
        <v>0</v>
      </c>
      <c r="BN24" s="14"/>
      <c r="BO24" s="11"/>
      <c r="BP24" s="15"/>
      <c r="BQ24" s="15"/>
      <c r="BR24" s="15"/>
      <c r="BS24" s="15"/>
    </row>
    <row r="25" spans="1:71" s="4" customFormat="1" ht="18" customHeight="1" x14ac:dyDescent="0.2">
      <c r="A25" s="8"/>
      <c r="B25" s="9">
        <f t="shared" si="15"/>
        <v>0</v>
      </c>
      <c r="C25" s="9">
        <f t="shared" si="16"/>
        <v>0</v>
      </c>
      <c r="D25" s="9">
        <f t="shared" si="16"/>
        <v>0</v>
      </c>
      <c r="E25" s="8"/>
      <c r="F25" s="8"/>
      <c r="G25" s="8"/>
      <c r="H25" s="8"/>
      <c r="I25" s="8"/>
      <c r="J25" s="8"/>
      <c r="K25" s="8">
        <f t="shared" si="0"/>
        <v>0</v>
      </c>
      <c r="L25" s="8"/>
      <c r="M25" s="9"/>
      <c r="N25" s="9"/>
      <c r="O25" s="10"/>
      <c r="P25" s="10"/>
      <c r="Q25" s="10"/>
      <c r="R25" s="10"/>
      <c r="S25" s="11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7"/>
        <v>0</v>
      </c>
      <c r="W25" s="11">
        <f t="shared" si="17"/>
        <v>0</v>
      </c>
      <c r="X25" s="11">
        <f t="shared" si="17"/>
        <v>0</v>
      </c>
      <c r="Y25" s="11">
        <f t="shared" si="17"/>
        <v>0</v>
      </c>
      <c r="Z25" s="11">
        <f t="shared" si="17"/>
        <v>0</v>
      </c>
      <c r="AA25" s="11">
        <f t="shared" si="18"/>
        <v>0</v>
      </c>
      <c r="AB25" s="11"/>
      <c r="AC25" s="11"/>
      <c r="AD25" s="11">
        <f t="shared" si="2"/>
        <v>0</v>
      </c>
      <c r="AE25" s="12"/>
      <c r="AF25" s="11"/>
      <c r="AG25" s="11">
        <f t="shared" si="3"/>
        <v>0</v>
      </c>
      <c r="AH25" s="12"/>
      <c r="AI25" s="12"/>
      <c r="AJ25" s="12">
        <f t="shared" si="4"/>
        <v>0</v>
      </c>
      <c r="AK25" s="12"/>
      <c r="AL25" s="12"/>
      <c r="AM25" s="12">
        <f t="shared" si="5"/>
        <v>0</v>
      </c>
      <c r="AN25" s="12"/>
      <c r="AO25" s="12"/>
      <c r="AP25" s="12">
        <f t="shared" si="6"/>
        <v>0</v>
      </c>
      <c r="AQ25" s="12"/>
      <c r="AR25" s="12"/>
      <c r="AS25" s="12">
        <f t="shared" si="7"/>
        <v>0</v>
      </c>
      <c r="AT25" s="12">
        <f t="shared" si="8"/>
        <v>0</v>
      </c>
      <c r="AU25" s="12">
        <f t="shared" si="9"/>
        <v>0</v>
      </c>
      <c r="AV25" s="12">
        <f t="shared" si="10"/>
        <v>0</v>
      </c>
      <c r="AW25" s="12"/>
      <c r="AX25" s="12"/>
      <c r="AY25" s="12"/>
      <c r="AZ25" s="12">
        <f t="shared" si="11"/>
        <v>0</v>
      </c>
      <c r="BA25" s="12"/>
      <c r="BB25" s="12"/>
      <c r="BC25" s="12">
        <f t="shared" si="12"/>
        <v>0</v>
      </c>
      <c r="BD25" s="12"/>
      <c r="BE25" s="13"/>
      <c r="BF25" s="13"/>
      <c r="BG25" s="13">
        <f t="shared" si="13"/>
        <v>0</v>
      </c>
      <c r="BH25" s="13"/>
      <c r="BI25" s="13"/>
      <c r="BJ25" s="13"/>
      <c r="BK25" s="13">
        <f t="shared" si="14"/>
        <v>0</v>
      </c>
      <c r="BL25" s="33">
        <f t="shared" si="19"/>
        <v>0</v>
      </c>
      <c r="BM25" s="34">
        <f t="shared" si="19"/>
        <v>0</v>
      </c>
      <c r="BN25" s="14"/>
      <c r="BO25" s="11"/>
      <c r="BP25" s="15"/>
      <c r="BQ25" s="15"/>
      <c r="BR25" s="15"/>
      <c r="BS25" s="15"/>
    </row>
    <row r="26" spans="1:71" s="4" customFormat="1" ht="18" customHeight="1" x14ac:dyDescent="0.2">
      <c r="A26" s="8"/>
      <c r="B26" s="9">
        <f t="shared" si="15"/>
        <v>0</v>
      </c>
      <c r="C26" s="9">
        <f t="shared" si="16"/>
        <v>0</v>
      </c>
      <c r="D26" s="9">
        <f t="shared" si="16"/>
        <v>0</v>
      </c>
      <c r="E26" s="8"/>
      <c r="F26" s="8"/>
      <c r="G26" s="8"/>
      <c r="H26" s="8"/>
      <c r="I26" s="8"/>
      <c r="J26" s="8"/>
      <c r="K26" s="8">
        <f t="shared" si="0"/>
        <v>0</v>
      </c>
      <c r="L26" s="8"/>
      <c r="M26" s="9"/>
      <c r="N26" s="9"/>
      <c r="O26" s="10"/>
      <c r="P26" s="10"/>
      <c r="Q26" s="10"/>
      <c r="R26" s="10"/>
      <c r="S26" s="11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7"/>
        <v>0</v>
      </c>
      <c r="W26" s="11">
        <f t="shared" si="17"/>
        <v>0</v>
      </c>
      <c r="X26" s="11">
        <f t="shared" si="17"/>
        <v>0</v>
      </c>
      <c r="Y26" s="11">
        <f t="shared" si="17"/>
        <v>0</v>
      </c>
      <c r="Z26" s="11">
        <f t="shared" si="17"/>
        <v>0</v>
      </c>
      <c r="AA26" s="11">
        <f t="shared" si="18"/>
        <v>0</v>
      </c>
      <c r="AB26" s="11"/>
      <c r="AC26" s="11"/>
      <c r="AD26" s="11">
        <f t="shared" si="2"/>
        <v>0</v>
      </c>
      <c r="AE26" s="12"/>
      <c r="AF26" s="11"/>
      <c r="AG26" s="11">
        <f t="shared" si="3"/>
        <v>0</v>
      </c>
      <c r="AH26" s="12"/>
      <c r="AI26" s="12"/>
      <c r="AJ26" s="12">
        <f t="shared" si="4"/>
        <v>0</v>
      </c>
      <c r="AK26" s="12"/>
      <c r="AL26" s="12"/>
      <c r="AM26" s="12">
        <f t="shared" si="5"/>
        <v>0</v>
      </c>
      <c r="AN26" s="12"/>
      <c r="AO26" s="12"/>
      <c r="AP26" s="12">
        <f t="shared" si="6"/>
        <v>0</v>
      </c>
      <c r="AQ26" s="12"/>
      <c r="AR26" s="12"/>
      <c r="AS26" s="12">
        <f t="shared" si="7"/>
        <v>0</v>
      </c>
      <c r="AT26" s="12">
        <f t="shared" si="8"/>
        <v>0</v>
      </c>
      <c r="AU26" s="12">
        <f t="shared" si="9"/>
        <v>0</v>
      </c>
      <c r="AV26" s="12">
        <f t="shared" si="10"/>
        <v>0</v>
      </c>
      <c r="AW26" s="12"/>
      <c r="AX26" s="12"/>
      <c r="AY26" s="12"/>
      <c r="AZ26" s="12">
        <f t="shared" si="11"/>
        <v>0</v>
      </c>
      <c r="BA26" s="12"/>
      <c r="BB26" s="12"/>
      <c r="BC26" s="12">
        <f t="shared" si="12"/>
        <v>0</v>
      </c>
      <c r="BD26" s="12"/>
      <c r="BE26" s="13"/>
      <c r="BF26" s="13"/>
      <c r="BG26" s="13">
        <f t="shared" si="13"/>
        <v>0</v>
      </c>
      <c r="BH26" s="13"/>
      <c r="BI26" s="13"/>
      <c r="BJ26" s="13"/>
      <c r="BK26" s="13">
        <f t="shared" si="14"/>
        <v>0</v>
      </c>
      <c r="BL26" s="33">
        <f t="shared" si="19"/>
        <v>0</v>
      </c>
      <c r="BM26" s="34">
        <f t="shared" si="19"/>
        <v>0</v>
      </c>
      <c r="BN26" s="14"/>
      <c r="BO26" s="11"/>
      <c r="BP26" s="15"/>
      <c r="BQ26" s="15"/>
      <c r="BR26" s="15"/>
      <c r="BS26" s="15"/>
    </row>
    <row r="27" spans="1:71" s="4" customFormat="1" ht="18" customHeight="1" x14ac:dyDescent="0.2">
      <c r="A27" s="8"/>
      <c r="B27" s="9">
        <f t="shared" si="15"/>
        <v>0</v>
      </c>
      <c r="C27" s="9">
        <f t="shared" si="16"/>
        <v>0</v>
      </c>
      <c r="D27" s="9">
        <f t="shared" si="16"/>
        <v>0</v>
      </c>
      <c r="E27" s="8"/>
      <c r="F27" s="8"/>
      <c r="G27" s="8"/>
      <c r="H27" s="8"/>
      <c r="I27" s="8"/>
      <c r="J27" s="8"/>
      <c r="K27" s="8">
        <f t="shared" si="0"/>
        <v>0</v>
      </c>
      <c r="L27" s="8"/>
      <c r="M27" s="9"/>
      <c r="N27" s="9"/>
      <c r="O27" s="10"/>
      <c r="P27" s="10"/>
      <c r="Q27" s="10"/>
      <c r="R27" s="10"/>
      <c r="S27" s="11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7"/>
        <v>0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1">
        <f t="shared" si="17"/>
        <v>0</v>
      </c>
      <c r="AA27" s="11">
        <f t="shared" si="18"/>
        <v>0</v>
      </c>
      <c r="AB27" s="11"/>
      <c r="AC27" s="11"/>
      <c r="AD27" s="11">
        <f t="shared" si="2"/>
        <v>0</v>
      </c>
      <c r="AE27" s="12"/>
      <c r="AF27" s="11"/>
      <c r="AG27" s="11">
        <f t="shared" si="3"/>
        <v>0</v>
      </c>
      <c r="AH27" s="12"/>
      <c r="AI27" s="12"/>
      <c r="AJ27" s="12">
        <f t="shared" si="4"/>
        <v>0</v>
      </c>
      <c r="AK27" s="12"/>
      <c r="AL27" s="12"/>
      <c r="AM27" s="12">
        <f t="shared" si="5"/>
        <v>0</v>
      </c>
      <c r="AN27" s="12"/>
      <c r="AO27" s="12"/>
      <c r="AP27" s="12">
        <f t="shared" si="6"/>
        <v>0</v>
      </c>
      <c r="AQ27" s="12"/>
      <c r="AR27" s="12"/>
      <c r="AS27" s="12">
        <f t="shared" si="7"/>
        <v>0</v>
      </c>
      <c r="AT27" s="12">
        <f t="shared" si="8"/>
        <v>0</v>
      </c>
      <c r="AU27" s="12">
        <f t="shared" si="9"/>
        <v>0</v>
      </c>
      <c r="AV27" s="12">
        <f t="shared" si="10"/>
        <v>0</v>
      </c>
      <c r="AW27" s="12"/>
      <c r="AX27" s="12"/>
      <c r="AY27" s="12"/>
      <c r="AZ27" s="12">
        <f t="shared" si="11"/>
        <v>0</v>
      </c>
      <c r="BA27" s="12"/>
      <c r="BB27" s="12"/>
      <c r="BC27" s="12">
        <f t="shared" si="12"/>
        <v>0</v>
      </c>
      <c r="BD27" s="12"/>
      <c r="BE27" s="13"/>
      <c r="BF27" s="13"/>
      <c r="BG27" s="13">
        <f t="shared" si="13"/>
        <v>0</v>
      </c>
      <c r="BH27" s="13"/>
      <c r="BI27" s="13"/>
      <c r="BJ27" s="13"/>
      <c r="BK27" s="13">
        <f t="shared" si="14"/>
        <v>0</v>
      </c>
      <c r="BL27" s="33">
        <f t="shared" si="19"/>
        <v>0</v>
      </c>
      <c r="BM27" s="34">
        <f t="shared" si="19"/>
        <v>0</v>
      </c>
      <c r="BN27" s="14"/>
      <c r="BO27" s="11"/>
      <c r="BP27" s="15"/>
      <c r="BQ27" s="15"/>
      <c r="BR27" s="15"/>
      <c r="BS27" s="15"/>
    </row>
    <row r="28" spans="1:71" s="4" customFormat="1" ht="18" customHeight="1" x14ac:dyDescent="0.2">
      <c r="A28" s="8"/>
      <c r="B28" s="9">
        <f t="shared" si="15"/>
        <v>0</v>
      </c>
      <c r="C28" s="9">
        <f t="shared" si="16"/>
        <v>0</v>
      </c>
      <c r="D28" s="9">
        <f t="shared" si="16"/>
        <v>0</v>
      </c>
      <c r="E28" s="8"/>
      <c r="F28" s="8"/>
      <c r="G28" s="8"/>
      <c r="H28" s="8"/>
      <c r="I28" s="8"/>
      <c r="J28" s="8"/>
      <c r="K28" s="8">
        <f t="shared" si="0"/>
        <v>0</v>
      </c>
      <c r="L28" s="8"/>
      <c r="M28" s="9"/>
      <c r="N28" s="9"/>
      <c r="O28" s="10"/>
      <c r="P28" s="10"/>
      <c r="Q28" s="10"/>
      <c r="R28" s="10"/>
      <c r="S28" s="11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7"/>
        <v>0</v>
      </c>
      <c r="W28" s="11">
        <f t="shared" si="17"/>
        <v>0</v>
      </c>
      <c r="X28" s="11">
        <f t="shared" si="17"/>
        <v>0</v>
      </c>
      <c r="Y28" s="11">
        <f t="shared" si="17"/>
        <v>0</v>
      </c>
      <c r="Z28" s="11">
        <f t="shared" si="17"/>
        <v>0</v>
      </c>
      <c r="AA28" s="11">
        <f t="shared" si="18"/>
        <v>0</v>
      </c>
      <c r="AB28" s="11"/>
      <c r="AC28" s="11"/>
      <c r="AD28" s="11">
        <f t="shared" si="2"/>
        <v>0</v>
      </c>
      <c r="AE28" s="12"/>
      <c r="AF28" s="11"/>
      <c r="AG28" s="11">
        <f t="shared" si="3"/>
        <v>0</v>
      </c>
      <c r="AH28" s="12"/>
      <c r="AI28" s="12"/>
      <c r="AJ28" s="12">
        <f t="shared" si="4"/>
        <v>0</v>
      </c>
      <c r="AK28" s="12"/>
      <c r="AL28" s="12"/>
      <c r="AM28" s="12">
        <f t="shared" si="5"/>
        <v>0</v>
      </c>
      <c r="AN28" s="12"/>
      <c r="AO28" s="12"/>
      <c r="AP28" s="12">
        <f t="shared" si="6"/>
        <v>0</v>
      </c>
      <c r="AQ28" s="12"/>
      <c r="AR28" s="12"/>
      <c r="AS28" s="12">
        <f t="shared" si="7"/>
        <v>0</v>
      </c>
      <c r="AT28" s="12">
        <f t="shared" si="8"/>
        <v>0</v>
      </c>
      <c r="AU28" s="12">
        <f t="shared" si="9"/>
        <v>0</v>
      </c>
      <c r="AV28" s="12">
        <f t="shared" si="10"/>
        <v>0</v>
      </c>
      <c r="AW28" s="12"/>
      <c r="AX28" s="12"/>
      <c r="AY28" s="12"/>
      <c r="AZ28" s="12">
        <f t="shared" si="11"/>
        <v>0</v>
      </c>
      <c r="BA28" s="12"/>
      <c r="BB28" s="12"/>
      <c r="BC28" s="12">
        <f t="shared" si="12"/>
        <v>0</v>
      </c>
      <c r="BD28" s="12"/>
      <c r="BE28" s="13"/>
      <c r="BF28" s="13"/>
      <c r="BG28" s="13">
        <f t="shared" si="13"/>
        <v>0</v>
      </c>
      <c r="BH28" s="13"/>
      <c r="BI28" s="13"/>
      <c r="BJ28" s="13"/>
      <c r="BK28" s="13">
        <f t="shared" si="14"/>
        <v>0</v>
      </c>
      <c r="BL28" s="33">
        <f t="shared" si="19"/>
        <v>0</v>
      </c>
      <c r="BM28" s="34">
        <f t="shared" si="19"/>
        <v>0</v>
      </c>
      <c r="BN28" s="14"/>
      <c r="BO28" s="11"/>
      <c r="BP28" s="15"/>
      <c r="BQ28" s="15"/>
      <c r="BR28" s="15"/>
      <c r="BS28" s="15"/>
    </row>
    <row r="29" spans="1:71" s="4" customFormat="1" ht="18" customHeight="1" x14ac:dyDescent="0.2">
      <c r="A29" s="8"/>
      <c r="B29" s="9">
        <f t="shared" si="15"/>
        <v>0</v>
      </c>
      <c r="C29" s="9">
        <f t="shared" si="16"/>
        <v>0</v>
      </c>
      <c r="D29" s="9">
        <f t="shared" si="16"/>
        <v>0</v>
      </c>
      <c r="E29" s="8"/>
      <c r="F29" s="8"/>
      <c r="G29" s="8"/>
      <c r="H29" s="8"/>
      <c r="I29" s="8"/>
      <c r="J29" s="8"/>
      <c r="K29" s="8">
        <f t="shared" si="0"/>
        <v>0</v>
      </c>
      <c r="L29" s="8"/>
      <c r="M29" s="9"/>
      <c r="N29" s="9"/>
      <c r="O29" s="10"/>
      <c r="P29" s="10"/>
      <c r="Q29" s="10"/>
      <c r="R29" s="10"/>
      <c r="S29" s="11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7"/>
        <v>0</v>
      </c>
      <c r="W29" s="11">
        <f t="shared" si="17"/>
        <v>0</v>
      </c>
      <c r="X29" s="11">
        <f t="shared" si="17"/>
        <v>0</v>
      </c>
      <c r="Y29" s="11">
        <f t="shared" si="17"/>
        <v>0</v>
      </c>
      <c r="Z29" s="11">
        <f t="shared" si="17"/>
        <v>0</v>
      </c>
      <c r="AA29" s="11">
        <f t="shared" si="18"/>
        <v>0</v>
      </c>
      <c r="AB29" s="11"/>
      <c r="AC29" s="11"/>
      <c r="AD29" s="11">
        <f t="shared" si="2"/>
        <v>0</v>
      </c>
      <c r="AE29" s="12"/>
      <c r="AF29" s="11"/>
      <c r="AG29" s="11">
        <f t="shared" si="3"/>
        <v>0</v>
      </c>
      <c r="AH29" s="12"/>
      <c r="AI29" s="12"/>
      <c r="AJ29" s="12">
        <f t="shared" si="4"/>
        <v>0</v>
      </c>
      <c r="AK29" s="12"/>
      <c r="AL29" s="12"/>
      <c r="AM29" s="12">
        <f t="shared" si="5"/>
        <v>0</v>
      </c>
      <c r="AN29" s="12"/>
      <c r="AO29" s="12"/>
      <c r="AP29" s="12">
        <f t="shared" si="6"/>
        <v>0</v>
      </c>
      <c r="AQ29" s="12"/>
      <c r="AR29" s="12"/>
      <c r="AS29" s="12">
        <f t="shared" si="7"/>
        <v>0</v>
      </c>
      <c r="AT29" s="12">
        <f t="shared" si="8"/>
        <v>0</v>
      </c>
      <c r="AU29" s="12">
        <f t="shared" si="9"/>
        <v>0</v>
      </c>
      <c r="AV29" s="12">
        <f t="shared" si="10"/>
        <v>0</v>
      </c>
      <c r="AW29" s="12"/>
      <c r="AX29" s="12"/>
      <c r="AY29" s="12"/>
      <c r="AZ29" s="12">
        <f t="shared" si="11"/>
        <v>0</v>
      </c>
      <c r="BA29" s="12"/>
      <c r="BB29" s="12"/>
      <c r="BC29" s="12">
        <f t="shared" si="12"/>
        <v>0</v>
      </c>
      <c r="BD29" s="12"/>
      <c r="BE29" s="13"/>
      <c r="BF29" s="13"/>
      <c r="BG29" s="13">
        <f t="shared" si="13"/>
        <v>0</v>
      </c>
      <c r="BH29" s="13"/>
      <c r="BI29" s="13"/>
      <c r="BJ29" s="13"/>
      <c r="BK29" s="13">
        <f t="shared" si="14"/>
        <v>0</v>
      </c>
      <c r="BL29" s="33">
        <f t="shared" si="19"/>
        <v>0</v>
      </c>
      <c r="BM29" s="34">
        <f t="shared" si="19"/>
        <v>0</v>
      </c>
      <c r="BN29" s="14"/>
      <c r="BO29" s="11"/>
      <c r="BP29" s="15"/>
      <c r="BQ29" s="15"/>
      <c r="BR29" s="15"/>
      <c r="BS29" s="15"/>
    </row>
    <row r="30" spans="1:71" s="4" customFormat="1" ht="18" customHeight="1" x14ac:dyDescent="0.2">
      <c r="A30" s="8"/>
      <c r="B30" s="9">
        <f t="shared" si="15"/>
        <v>0</v>
      </c>
      <c r="C30" s="9">
        <f t="shared" si="16"/>
        <v>0</v>
      </c>
      <c r="D30" s="9">
        <f t="shared" si="16"/>
        <v>0</v>
      </c>
      <c r="E30" s="8"/>
      <c r="F30" s="8"/>
      <c r="G30" s="8"/>
      <c r="H30" s="8"/>
      <c r="I30" s="8"/>
      <c r="J30" s="8"/>
      <c r="K30" s="8">
        <f t="shared" si="0"/>
        <v>0</v>
      </c>
      <c r="L30" s="8"/>
      <c r="M30" s="9"/>
      <c r="N30" s="9"/>
      <c r="O30" s="10"/>
      <c r="P30" s="10"/>
      <c r="Q30" s="10"/>
      <c r="R30" s="10"/>
      <c r="S30" s="11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7"/>
        <v>0</v>
      </c>
      <c r="W30" s="11">
        <f t="shared" si="17"/>
        <v>0</v>
      </c>
      <c r="X30" s="11">
        <f t="shared" si="17"/>
        <v>0</v>
      </c>
      <c r="Y30" s="11">
        <f t="shared" si="17"/>
        <v>0</v>
      </c>
      <c r="Z30" s="11">
        <f t="shared" si="17"/>
        <v>0</v>
      </c>
      <c r="AA30" s="11">
        <f t="shared" si="18"/>
        <v>0</v>
      </c>
      <c r="AB30" s="11"/>
      <c r="AC30" s="11"/>
      <c r="AD30" s="11">
        <f t="shared" si="2"/>
        <v>0</v>
      </c>
      <c r="AE30" s="12"/>
      <c r="AF30" s="11"/>
      <c r="AG30" s="11">
        <f t="shared" si="3"/>
        <v>0</v>
      </c>
      <c r="AH30" s="12"/>
      <c r="AI30" s="12"/>
      <c r="AJ30" s="12">
        <f t="shared" si="4"/>
        <v>0</v>
      </c>
      <c r="AK30" s="12"/>
      <c r="AL30" s="12"/>
      <c r="AM30" s="12">
        <f t="shared" si="5"/>
        <v>0</v>
      </c>
      <c r="AN30" s="12"/>
      <c r="AO30" s="12"/>
      <c r="AP30" s="12">
        <f t="shared" si="6"/>
        <v>0</v>
      </c>
      <c r="AQ30" s="12"/>
      <c r="AR30" s="12"/>
      <c r="AS30" s="12">
        <f t="shared" si="7"/>
        <v>0</v>
      </c>
      <c r="AT30" s="12">
        <f t="shared" si="8"/>
        <v>0</v>
      </c>
      <c r="AU30" s="12">
        <f t="shared" si="9"/>
        <v>0</v>
      </c>
      <c r="AV30" s="12">
        <f t="shared" si="10"/>
        <v>0</v>
      </c>
      <c r="AW30" s="12"/>
      <c r="AX30" s="12"/>
      <c r="AY30" s="12"/>
      <c r="AZ30" s="12">
        <f t="shared" si="11"/>
        <v>0</v>
      </c>
      <c r="BA30" s="12"/>
      <c r="BB30" s="12"/>
      <c r="BC30" s="12">
        <f t="shared" si="12"/>
        <v>0</v>
      </c>
      <c r="BD30" s="12"/>
      <c r="BE30" s="13"/>
      <c r="BF30" s="13"/>
      <c r="BG30" s="13">
        <f t="shared" si="13"/>
        <v>0</v>
      </c>
      <c r="BH30" s="13"/>
      <c r="BI30" s="13"/>
      <c r="BJ30" s="13"/>
      <c r="BK30" s="13">
        <f t="shared" si="14"/>
        <v>0</v>
      </c>
      <c r="BL30" s="33">
        <f t="shared" si="19"/>
        <v>0</v>
      </c>
      <c r="BM30" s="34">
        <f t="shared" si="19"/>
        <v>0</v>
      </c>
      <c r="BN30" s="14"/>
      <c r="BO30" s="11"/>
      <c r="BP30" s="15"/>
      <c r="BQ30" s="15"/>
      <c r="BR30" s="15"/>
      <c r="BS30" s="15"/>
    </row>
    <row r="31" spans="1:71" s="4" customFormat="1" ht="18" customHeight="1" x14ac:dyDescent="0.2">
      <c r="A31" s="8"/>
      <c r="B31" s="9">
        <f t="shared" si="15"/>
        <v>0</v>
      </c>
      <c r="C31" s="9">
        <f t="shared" si="16"/>
        <v>0</v>
      </c>
      <c r="D31" s="9">
        <f t="shared" si="16"/>
        <v>0</v>
      </c>
      <c r="E31" s="8"/>
      <c r="F31" s="8"/>
      <c r="G31" s="8"/>
      <c r="H31" s="8"/>
      <c r="I31" s="8"/>
      <c r="J31" s="8"/>
      <c r="K31" s="8">
        <f t="shared" si="0"/>
        <v>0</v>
      </c>
      <c r="L31" s="8"/>
      <c r="M31" s="9"/>
      <c r="N31" s="9"/>
      <c r="O31" s="10"/>
      <c r="P31" s="10"/>
      <c r="Q31" s="10"/>
      <c r="R31" s="10"/>
      <c r="S31" s="11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7"/>
        <v>0</v>
      </c>
      <c r="W31" s="11">
        <f t="shared" si="17"/>
        <v>0</v>
      </c>
      <c r="X31" s="11">
        <f t="shared" si="17"/>
        <v>0</v>
      </c>
      <c r="Y31" s="11">
        <f t="shared" si="17"/>
        <v>0</v>
      </c>
      <c r="Z31" s="11">
        <f t="shared" si="17"/>
        <v>0</v>
      </c>
      <c r="AA31" s="11">
        <f t="shared" si="18"/>
        <v>0</v>
      </c>
      <c r="AB31" s="11"/>
      <c r="AC31" s="11"/>
      <c r="AD31" s="11">
        <f t="shared" si="2"/>
        <v>0</v>
      </c>
      <c r="AE31" s="12"/>
      <c r="AF31" s="11"/>
      <c r="AG31" s="11">
        <f t="shared" si="3"/>
        <v>0</v>
      </c>
      <c r="AH31" s="12"/>
      <c r="AI31" s="12"/>
      <c r="AJ31" s="12">
        <f t="shared" si="4"/>
        <v>0</v>
      </c>
      <c r="AK31" s="12"/>
      <c r="AL31" s="12"/>
      <c r="AM31" s="12">
        <f t="shared" si="5"/>
        <v>0</v>
      </c>
      <c r="AN31" s="12"/>
      <c r="AO31" s="12"/>
      <c r="AP31" s="12">
        <f t="shared" si="6"/>
        <v>0</v>
      </c>
      <c r="AQ31" s="12"/>
      <c r="AR31" s="12"/>
      <c r="AS31" s="12">
        <f t="shared" si="7"/>
        <v>0</v>
      </c>
      <c r="AT31" s="12">
        <f t="shared" si="8"/>
        <v>0</v>
      </c>
      <c r="AU31" s="12">
        <f t="shared" si="9"/>
        <v>0</v>
      </c>
      <c r="AV31" s="12">
        <f t="shared" si="10"/>
        <v>0</v>
      </c>
      <c r="AW31" s="12"/>
      <c r="AX31" s="12"/>
      <c r="AY31" s="12"/>
      <c r="AZ31" s="12">
        <f t="shared" si="11"/>
        <v>0</v>
      </c>
      <c r="BA31" s="12"/>
      <c r="BB31" s="12"/>
      <c r="BC31" s="12">
        <f t="shared" si="12"/>
        <v>0</v>
      </c>
      <c r="BD31" s="12"/>
      <c r="BE31" s="13"/>
      <c r="BF31" s="13"/>
      <c r="BG31" s="13">
        <f t="shared" si="13"/>
        <v>0</v>
      </c>
      <c r="BH31" s="13"/>
      <c r="BI31" s="13"/>
      <c r="BJ31" s="13"/>
      <c r="BK31" s="13">
        <f t="shared" si="14"/>
        <v>0</v>
      </c>
      <c r="BL31" s="33">
        <f t="shared" si="19"/>
        <v>0</v>
      </c>
      <c r="BM31" s="34">
        <f t="shared" si="19"/>
        <v>0</v>
      </c>
      <c r="BN31" s="14"/>
      <c r="BO31" s="11"/>
      <c r="BP31" s="15"/>
      <c r="BQ31" s="15"/>
      <c r="BR31" s="15"/>
      <c r="BS31" s="15"/>
    </row>
    <row r="32" spans="1:71" s="4" customFormat="1" ht="18" customHeight="1" x14ac:dyDescent="0.2">
      <c r="A32" s="8"/>
      <c r="B32" s="9">
        <f t="shared" si="15"/>
        <v>0</v>
      </c>
      <c r="C32" s="9">
        <f t="shared" si="16"/>
        <v>0</v>
      </c>
      <c r="D32" s="9">
        <f t="shared" si="16"/>
        <v>0</v>
      </c>
      <c r="E32" s="8"/>
      <c r="F32" s="8"/>
      <c r="G32" s="8"/>
      <c r="H32" s="8"/>
      <c r="I32" s="8"/>
      <c r="J32" s="8"/>
      <c r="K32" s="8">
        <f t="shared" si="0"/>
        <v>0</v>
      </c>
      <c r="L32" s="8"/>
      <c r="M32" s="9"/>
      <c r="N32" s="9"/>
      <c r="O32" s="10"/>
      <c r="P32" s="10"/>
      <c r="Q32" s="10"/>
      <c r="R32" s="10"/>
      <c r="S32" s="11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7"/>
        <v>0</v>
      </c>
      <c r="W32" s="11">
        <f t="shared" si="17"/>
        <v>0</v>
      </c>
      <c r="X32" s="11">
        <f t="shared" si="17"/>
        <v>0</v>
      </c>
      <c r="Y32" s="11">
        <f t="shared" si="17"/>
        <v>0</v>
      </c>
      <c r="Z32" s="11">
        <f t="shared" si="17"/>
        <v>0</v>
      </c>
      <c r="AA32" s="11">
        <f t="shared" si="18"/>
        <v>0</v>
      </c>
      <c r="AB32" s="11"/>
      <c r="AC32" s="11"/>
      <c r="AD32" s="11">
        <f t="shared" si="2"/>
        <v>0</v>
      </c>
      <c r="AE32" s="12"/>
      <c r="AF32" s="11"/>
      <c r="AG32" s="11">
        <f t="shared" si="3"/>
        <v>0</v>
      </c>
      <c r="AH32" s="12"/>
      <c r="AI32" s="12"/>
      <c r="AJ32" s="12">
        <f t="shared" si="4"/>
        <v>0</v>
      </c>
      <c r="AK32" s="12"/>
      <c r="AL32" s="12"/>
      <c r="AM32" s="12">
        <f t="shared" si="5"/>
        <v>0</v>
      </c>
      <c r="AN32" s="12"/>
      <c r="AO32" s="12"/>
      <c r="AP32" s="12">
        <f t="shared" si="6"/>
        <v>0</v>
      </c>
      <c r="AQ32" s="12"/>
      <c r="AR32" s="12"/>
      <c r="AS32" s="12">
        <f t="shared" si="7"/>
        <v>0</v>
      </c>
      <c r="AT32" s="12">
        <f t="shared" si="8"/>
        <v>0</v>
      </c>
      <c r="AU32" s="12">
        <f t="shared" si="9"/>
        <v>0</v>
      </c>
      <c r="AV32" s="12">
        <f t="shared" si="10"/>
        <v>0</v>
      </c>
      <c r="AW32" s="12"/>
      <c r="AX32" s="12"/>
      <c r="AY32" s="12"/>
      <c r="AZ32" s="12">
        <f t="shared" si="11"/>
        <v>0</v>
      </c>
      <c r="BA32" s="12"/>
      <c r="BB32" s="12"/>
      <c r="BC32" s="12">
        <f t="shared" si="12"/>
        <v>0</v>
      </c>
      <c r="BD32" s="12"/>
      <c r="BE32" s="13"/>
      <c r="BF32" s="13"/>
      <c r="BG32" s="13">
        <f t="shared" si="13"/>
        <v>0</v>
      </c>
      <c r="BH32" s="13"/>
      <c r="BI32" s="13"/>
      <c r="BJ32" s="13"/>
      <c r="BK32" s="13">
        <f t="shared" si="14"/>
        <v>0</v>
      </c>
      <c r="BL32" s="33">
        <f t="shared" si="19"/>
        <v>0</v>
      </c>
      <c r="BM32" s="34">
        <f t="shared" si="19"/>
        <v>0</v>
      </c>
      <c r="BN32" s="14"/>
      <c r="BO32" s="11"/>
      <c r="BP32" s="15"/>
      <c r="BQ32" s="15"/>
      <c r="BR32" s="15"/>
      <c r="BS32" s="15"/>
    </row>
    <row r="33" spans="1:71" s="20" customFormat="1" ht="19.5" customHeight="1" x14ac:dyDescent="0.2">
      <c r="A33" s="16" t="s">
        <v>49</v>
      </c>
      <c r="B33" s="17">
        <f t="shared" ref="B33:BM33" si="20">SUM(B11:B32)</f>
        <v>0</v>
      </c>
      <c r="C33" s="17">
        <f t="shared" si="20"/>
        <v>0</v>
      </c>
      <c r="D33" s="17">
        <f t="shared" si="20"/>
        <v>0</v>
      </c>
      <c r="E33" s="17">
        <f t="shared" si="20"/>
        <v>0</v>
      </c>
      <c r="F33" s="17">
        <f t="shared" si="20"/>
        <v>0</v>
      </c>
      <c r="G33" s="17">
        <f t="shared" si="20"/>
        <v>0</v>
      </c>
      <c r="H33" s="17">
        <f t="shared" si="20"/>
        <v>0</v>
      </c>
      <c r="I33" s="17">
        <f t="shared" si="20"/>
        <v>0</v>
      </c>
      <c r="J33" s="17">
        <f t="shared" si="20"/>
        <v>0</v>
      </c>
      <c r="K33" s="17">
        <f t="shared" si="20"/>
        <v>0</v>
      </c>
      <c r="L33" s="17">
        <f t="shared" si="20"/>
        <v>0</v>
      </c>
      <c r="M33" s="17">
        <f t="shared" si="20"/>
        <v>0</v>
      </c>
      <c r="N33" s="17">
        <f t="shared" si="20"/>
        <v>0</v>
      </c>
      <c r="O33" s="17">
        <f t="shared" si="20"/>
        <v>0</v>
      </c>
      <c r="P33" s="17">
        <f t="shared" si="20"/>
        <v>0</v>
      </c>
      <c r="Q33" s="17">
        <f t="shared" si="20"/>
        <v>0</v>
      </c>
      <c r="R33" s="17">
        <f t="shared" si="20"/>
        <v>0</v>
      </c>
      <c r="S33" s="18">
        <f t="shared" si="20"/>
        <v>0</v>
      </c>
      <c r="T33" s="18">
        <f t="shared" si="20"/>
        <v>0</v>
      </c>
      <c r="U33" s="18">
        <f t="shared" si="20"/>
        <v>0</v>
      </c>
      <c r="V33" s="18">
        <f t="shared" si="20"/>
        <v>0</v>
      </c>
      <c r="W33" s="18">
        <f t="shared" si="20"/>
        <v>0</v>
      </c>
      <c r="X33" s="18">
        <f t="shared" si="20"/>
        <v>0</v>
      </c>
      <c r="Y33" s="18">
        <f t="shared" si="20"/>
        <v>0</v>
      </c>
      <c r="Z33" s="18">
        <f t="shared" si="20"/>
        <v>0</v>
      </c>
      <c r="AA33" s="18">
        <f t="shared" si="20"/>
        <v>0</v>
      </c>
      <c r="AB33" s="18">
        <f t="shared" si="20"/>
        <v>0</v>
      </c>
      <c r="AC33" s="18">
        <f t="shared" si="20"/>
        <v>0</v>
      </c>
      <c r="AD33" s="18">
        <f t="shared" si="20"/>
        <v>0</v>
      </c>
      <c r="AE33" s="18">
        <f t="shared" si="20"/>
        <v>0</v>
      </c>
      <c r="AF33" s="18">
        <f t="shared" si="20"/>
        <v>0</v>
      </c>
      <c r="AG33" s="18">
        <f t="shared" si="20"/>
        <v>0</v>
      </c>
      <c r="AH33" s="18">
        <f t="shared" si="20"/>
        <v>0</v>
      </c>
      <c r="AI33" s="18">
        <f t="shared" si="20"/>
        <v>0</v>
      </c>
      <c r="AJ33" s="18">
        <f t="shared" si="20"/>
        <v>0</v>
      </c>
      <c r="AK33" s="18">
        <f t="shared" si="20"/>
        <v>0</v>
      </c>
      <c r="AL33" s="18">
        <f t="shared" si="20"/>
        <v>0</v>
      </c>
      <c r="AM33" s="18">
        <f t="shared" si="20"/>
        <v>0</v>
      </c>
      <c r="AN33" s="18">
        <f t="shared" si="20"/>
        <v>0</v>
      </c>
      <c r="AO33" s="18">
        <f t="shared" si="20"/>
        <v>0</v>
      </c>
      <c r="AP33" s="18">
        <f t="shared" si="20"/>
        <v>0</v>
      </c>
      <c r="AQ33" s="18">
        <f t="shared" si="20"/>
        <v>0</v>
      </c>
      <c r="AR33" s="18">
        <f t="shared" si="20"/>
        <v>0</v>
      </c>
      <c r="AS33" s="18">
        <f t="shared" si="20"/>
        <v>0</v>
      </c>
      <c r="AT33" s="18">
        <f t="shared" si="20"/>
        <v>0</v>
      </c>
      <c r="AU33" s="18">
        <f t="shared" si="20"/>
        <v>0</v>
      </c>
      <c r="AV33" s="18">
        <f t="shared" si="20"/>
        <v>0</v>
      </c>
      <c r="AW33" s="18">
        <f t="shared" si="20"/>
        <v>0</v>
      </c>
      <c r="AX33" s="18">
        <f t="shared" si="20"/>
        <v>0</v>
      </c>
      <c r="AY33" s="18">
        <f t="shared" si="20"/>
        <v>0</v>
      </c>
      <c r="AZ33" s="18">
        <f t="shared" si="20"/>
        <v>0</v>
      </c>
      <c r="BA33" s="18">
        <f t="shared" si="20"/>
        <v>0</v>
      </c>
      <c r="BB33" s="18">
        <f t="shared" si="20"/>
        <v>0</v>
      </c>
      <c r="BC33" s="18">
        <f t="shared" si="20"/>
        <v>0</v>
      </c>
      <c r="BD33" s="18">
        <f t="shared" si="20"/>
        <v>0</v>
      </c>
      <c r="BE33" s="18">
        <f t="shared" si="20"/>
        <v>0</v>
      </c>
      <c r="BF33" s="18">
        <f t="shared" si="20"/>
        <v>0</v>
      </c>
      <c r="BG33" s="18">
        <f t="shared" si="20"/>
        <v>0</v>
      </c>
      <c r="BH33" s="18">
        <f t="shared" si="20"/>
        <v>0</v>
      </c>
      <c r="BI33" s="18">
        <f t="shared" si="20"/>
        <v>0</v>
      </c>
      <c r="BJ33" s="18">
        <f t="shared" si="20"/>
        <v>0</v>
      </c>
      <c r="BK33" s="18">
        <f t="shared" si="20"/>
        <v>0</v>
      </c>
      <c r="BL33" s="19">
        <f t="shared" si="20"/>
        <v>0</v>
      </c>
      <c r="BM33" s="19">
        <f t="shared" si="20"/>
        <v>0</v>
      </c>
      <c r="BN33" s="17">
        <f t="shared" ref="BN33:BS33" si="21">SUM(BN11:BN32)</f>
        <v>0</v>
      </c>
      <c r="BO33" s="17">
        <f t="shared" si="21"/>
        <v>0</v>
      </c>
      <c r="BP33" s="17">
        <f t="shared" si="21"/>
        <v>0</v>
      </c>
      <c r="BQ33" s="17">
        <f t="shared" si="21"/>
        <v>0</v>
      </c>
      <c r="BR33" s="17">
        <f t="shared" si="21"/>
        <v>0</v>
      </c>
      <c r="BS33" s="17">
        <f t="shared" si="21"/>
        <v>0</v>
      </c>
    </row>
    <row r="34" spans="1:71" s="4" customFormat="1" x14ac:dyDescent="0.2">
      <c r="A34" s="21"/>
      <c r="B34" s="22"/>
      <c r="C34" s="22"/>
      <c r="D34" s="22"/>
      <c r="E34" s="23"/>
      <c r="F34" s="23"/>
      <c r="G34" s="23"/>
      <c r="H34" s="11"/>
      <c r="I34" s="11"/>
      <c r="J34" s="11"/>
      <c r="K34" s="2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5"/>
      <c r="BO34" s="25"/>
      <c r="BP34" s="25"/>
      <c r="BQ34" s="25"/>
    </row>
    <row r="35" spans="1:71" s="4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BE35" s="30"/>
    </row>
    <row r="36" spans="1:71" s="3" customForma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71" s="3" customFormat="1" x14ac:dyDescent="0.2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71" s="3" customForma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71" s="3" customFormat="1" x14ac:dyDescent="0.2">
      <c r="A39" s="27"/>
      <c r="B39" s="27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71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71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71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71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71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71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71" s="3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71" s="3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71" s="3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69" s="3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69" x14ac:dyDescent="0.2">
      <c r="A50" s="2"/>
      <c r="B50" s="2"/>
      <c r="C50" s="2"/>
      <c r="D50" s="2"/>
      <c r="E50" s="2"/>
      <c r="F50" s="2"/>
      <c r="G50" s="2"/>
      <c r="AQ50" s="2"/>
      <c r="AR50" s="2"/>
      <c r="AS50" s="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">
      <c r="A51" s="2"/>
      <c r="B51" s="2"/>
      <c r="C51" s="2"/>
      <c r="D51" s="2"/>
      <c r="E51" s="2"/>
      <c r="F51" s="2"/>
      <c r="G51" s="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">
      <c r="A52" s="2"/>
      <c r="B52" s="2"/>
      <c r="C52" s="2"/>
      <c r="D52" s="2"/>
      <c r="E52" s="2"/>
      <c r="F52" s="2"/>
      <c r="G52" s="2"/>
      <c r="AQ52" s="2"/>
      <c r="AR52" s="2"/>
      <c r="AS52" s="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  <row r="120" spans="57:69" x14ac:dyDescent="0.2"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</row>
    <row r="121" spans="57:69" x14ac:dyDescent="0.2"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</row>
    <row r="122" spans="57:69" x14ac:dyDescent="0.2"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</row>
    <row r="123" spans="57:69" x14ac:dyDescent="0.2"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19"/>
  <sheetViews>
    <sheetView showGridLines="0" tabSelected="1" zoomScale="70" zoomScaleNormal="70" workbookViewId="0">
      <selection activeCell="J10" sqref="J10"/>
    </sheetView>
  </sheetViews>
  <sheetFormatPr defaultRowHeight="12.75" x14ac:dyDescent="0.2"/>
  <cols>
    <col min="1" max="1" width="29.42578125" style="1" customWidth="1"/>
    <col min="2" max="2" width="7.7109375" style="1" customWidth="1"/>
    <col min="3" max="3" width="8" style="1" customWidth="1"/>
    <col min="4" max="4" width="6.5703125" style="1" customWidth="1"/>
    <col min="5" max="5" width="9.42578125" style="1" customWidth="1"/>
    <col min="6" max="6" width="6.5703125" style="1" hidden="1" customWidth="1"/>
    <col min="7" max="7" width="8.42578125" style="1" customWidth="1"/>
    <col min="8" max="8" width="6" style="2" hidden="1" customWidth="1"/>
    <col min="9" max="9" width="6" style="2" customWidth="1"/>
    <col min="10" max="10" width="6" style="2" hidden="1" customWidth="1"/>
    <col min="11" max="11" width="13.5703125" style="2" customWidth="1"/>
    <col min="12" max="12" width="9.5703125" style="2" customWidth="1"/>
    <col min="13" max="13" width="8.85546875" style="2" customWidth="1"/>
    <col min="14" max="14" width="6.28515625" style="2" customWidth="1"/>
    <col min="15" max="16" width="8.140625" style="2" customWidth="1"/>
    <col min="17" max="17" width="8.28515625" style="2" customWidth="1"/>
    <col min="18" max="18" width="12" style="2" customWidth="1"/>
    <col min="19" max="19" width="15.85546875" style="2" customWidth="1"/>
    <col min="20" max="20" width="14" style="2" customWidth="1"/>
    <col min="21" max="21" width="12.7109375" style="2" customWidth="1"/>
    <col min="22" max="22" width="15" style="2" customWidth="1"/>
    <col min="23" max="23" width="11.42578125" style="2" customWidth="1"/>
    <col min="24" max="24" width="12.5703125" style="2" customWidth="1"/>
    <col min="25" max="25" width="10.85546875" style="2" customWidth="1"/>
    <col min="26" max="26" width="15.85546875" style="2" customWidth="1"/>
    <col min="27" max="27" width="13.7109375" style="2" customWidth="1"/>
    <col min="28" max="28" width="13.85546875" style="2" hidden="1" customWidth="1"/>
    <col min="29" max="29" width="11.85546875" style="2" hidden="1" customWidth="1"/>
    <col min="30" max="30" width="11.28515625" style="2" hidden="1" customWidth="1"/>
    <col min="31" max="31" width="12.140625" style="2" hidden="1" customWidth="1"/>
    <col min="32" max="32" width="13.5703125" style="2" hidden="1" customWidth="1"/>
    <col min="33" max="33" width="9.85546875" style="2" hidden="1" customWidth="1"/>
    <col min="34" max="34" width="11" style="2" customWidth="1"/>
    <col min="35" max="35" width="13.42578125" style="3" customWidth="1"/>
    <col min="36" max="36" width="10" style="2" customWidth="1"/>
    <col min="37" max="37" width="10.28515625" style="2" hidden="1" customWidth="1"/>
    <col min="38" max="38" width="11.28515625" style="2" hidden="1" customWidth="1"/>
    <col min="39" max="39" width="10" style="2" hidden="1" customWidth="1"/>
    <col min="40" max="42" width="10" style="2" customWidth="1"/>
    <col min="43" max="43" width="13.7109375" style="1" hidden="1" customWidth="1"/>
    <col min="44" max="44" width="11.42578125" style="1" hidden="1" customWidth="1"/>
    <col min="45" max="45" width="11" style="1" hidden="1" customWidth="1"/>
    <col min="46" max="46" width="15.85546875" style="1" customWidth="1"/>
    <col min="47" max="47" width="16.140625" style="1" customWidth="1"/>
    <col min="48" max="52" width="12.28515625" style="1" customWidth="1"/>
    <col min="53" max="55" width="11.85546875" style="1" customWidth="1"/>
    <col min="56" max="56" width="10.5703125" style="1" customWidth="1"/>
    <col min="57" max="57" width="14" style="1" customWidth="1"/>
    <col min="58" max="58" width="11.5703125" style="1" customWidth="1"/>
    <col min="59" max="59" width="9.140625" style="1"/>
    <col min="60" max="60" width="12.140625" style="1" customWidth="1"/>
    <col min="61" max="61" width="13.5703125" style="1" customWidth="1"/>
    <col min="62" max="63" width="9.140625" style="1"/>
    <col min="64" max="64" width="12.7109375" style="1" customWidth="1"/>
    <col min="65" max="65" width="12.140625" style="1" customWidth="1"/>
    <col min="66" max="66" width="10.85546875" style="1" customWidth="1"/>
    <col min="67" max="67" width="9.140625" style="1"/>
    <col min="68" max="68" width="10.7109375" style="1" customWidth="1"/>
    <col min="69" max="69" width="9.140625" style="1"/>
    <col min="70" max="70" width="11.7109375" style="1" customWidth="1"/>
    <col min="71" max="71" width="12.28515625" style="1" customWidth="1"/>
    <col min="72" max="237" width="9.140625" style="1"/>
  </cols>
  <sheetData>
    <row r="1" spans="1:71" s="4" customFormat="1" ht="47.25" customHeight="1" x14ac:dyDescent="0.2">
      <c r="A1" s="56" t="s">
        <v>281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8"/>
    </row>
    <row r="2" spans="1:71" ht="66" customHeight="1" x14ac:dyDescent="0.2">
      <c r="A2" s="59" t="s">
        <v>1</v>
      </c>
      <c r="B2" s="76" t="s">
        <v>50</v>
      </c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 t="s">
        <v>3</v>
      </c>
      <c r="T2" s="62"/>
      <c r="U2" s="62"/>
      <c r="V2" s="47" t="s">
        <v>4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8" t="s">
        <v>5</v>
      </c>
      <c r="BM2" s="48"/>
      <c r="BN2" s="48"/>
      <c r="BO2" s="48"/>
      <c r="BP2" s="48"/>
      <c r="BQ2" s="48"/>
      <c r="BR2" s="48"/>
      <c r="BS2" s="48"/>
    </row>
    <row r="3" spans="1:71" s="3" customFormat="1" ht="47.25" customHeight="1" x14ac:dyDescent="0.2">
      <c r="A3" s="59"/>
      <c r="B3" s="77"/>
      <c r="C3" s="79" t="s">
        <v>51</v>
      </c>
      <c r="D3" s="82" t="s">
        <v>52</v>
      </c>
      <c r="E3" s="41" t="s">
        <v>6</v>
      </c>
      <c r="F3" s="41"/>
      <c r="G3" s="41"/>
      <c r="H3" s="41"/>
      <c r="I3" s="41"/>
      <c r="J3" s="41"/>
      <c r="K3" s="40" t="s">
        <v>53</v>
      </c>
      <c r="L3" s="67" t="s">
        <v>7</v>
      </c>
      <c r="M3" s="67"/>
      <c r="N3" s="67"/>
      <c r="O3" s="67"/>
      <c r="P3" s="67"/>
      <c r="Q3" s="67"/>
      <c r="R3" s="67"/>
      <c r="S3" s="65" t="s">
        <v>54</v>
      </c>
      <c r="T3" s="65" t="s">
        <v>55</v>
      </c>
      <c r="U3" s="65" t="s">
        <v>56</v>
      </c>
      <c r="V3" s="42" t="s">
        <v>8</v>
      </c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53" t="s">
        <v>9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63" t="s">
        <v>10</v>
      </c>
      <c r="BM3" s="63"/>
      <c r="BN3" s="49" t="s">
        <v>11</v>
      </c>
      <c r="BO3" s="49"/>
      <c r="BP3" s="49"/>
      <c r="BQ3" s="49"/>
      <c r="BR3" s="49"/>
      <c r="BS3" s="49"/>
    </row>
    <row r="4" spans="1:71" s="4" customFormat="1" ht="27.75" customHeight="1" x14ac:dyDescent="0.2">
      <c r="A4" s="59"/>
      <c r="B4" s="77"/>
      <c r="C4" s="80"/>
      <c r="D4" s="83"/>
      <c r="E4" s="40" t="s">
        <v>12</v>
      </c>
      <c r="F4" s="40"/>
      <c r="G4" s="40" t="s">
        <v>13</v>
      </c>
      <c r="H4" s="40"/>
      <c r="I4" s="40" t="s">
        <v>14</v>
      </c>
      <c r="J4" s="40"/>
      <c r="K4" s="40"/>
      <c r="L4" s="54" t="s">
        <v>15</v>
      </c>
      <c r="M4" s="54"/>
      <c r="N4" s="54"/>
      <c r="O4" s="54"/>
      <c r="P4" s="54"/>
      <c r="Q4" s="54"/>
      <c r="R4" s="73" t="s">
        <v>16</v>
      </c>
      <c r="S4" s="65"/>
      <c r="T4" s="65"/>
      <c r="U4" s="65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63"/>
      <c r="BM4" s="63"/>
      <c r="BN4" s="49" t="s">
        <v>17</v>
      </c>
      <c r="BO4" s="49"/>
      <c r="BP4" s="49" t="s">
        <v>13</v>
      </c>
      <c r="BQ4" s="49"/>
      <c r="BR4" s="49" t="s">
        <v>18</v>
      </c>
      <c r="BS4" s="49"/>
    </row>
    <row r="5" spans="1:71" s="4" customFormat="1" ht="22.5" customHeight="1" x14ac:dyDescent="0.2">
      <c r="A5" s="59"/>
      <c r="B5" s="77"/>
      <c r="C5" s="80"/>
      <c r="D5" s="83"/>
      <c r="E5" s="40"/>
      <c r="F5" s="40"/>
      <c r="G5" s="40"/>
      <c r="H5" s="40"/>
      <c r="I5" s="40"/>
      <c r="J5" s="40"/>
      <c r="K5" s="40"/>
      <c r="L5" s="54"/>
      <c r="M5" s="54"/>
      <c r="N5" s="54"/>
      <c r="O5" s="54"/>
      <c r="P5" s="54"/>
      <c r="Q5" s="54"/>
      <c r="R5" s="74"/>
      <c r="S5" s="65"/>
      <c r="T5" s="65"/>
      <c r="U5" s="65"/>
      <c r="V5" s="50" t="s">
        <v>19</v>
      </c>
      <c r="W5" s="50"/>
      <c r="X5" s="50"/>
      <c r="Y5" s="51" t="s">
        <v>20</v>
      </c>
      <c r="Z5" s="51"/>
      <c r="AA5" s="51"/>
      <c r="AB5" s="52" t="s">
        <v>21</v>
      </c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66" t="s">
        <v>19</v>
      </c>
      <c r="AU5" s="66"/>
      <c r="AV5" s="66"/>
      <c r="AW5" s="65" t="s">
        <v>22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3"/>
      <c r="BN5" s="49"/>
      <c r="BO5" s="49"/>
      <c r="BP5" s="49"/>
      <c r="BQ5" s="49"/>
      <c r="BR5" s="49"/>
      <c r="BS5" s="49"/>
    </row>
    <row r="6" spans="1:71" s="4" customFormat="1" ht="23.25" customHeight="1" x14ac:dyDescent="0.2">
      <c r="A6" s="59"/>
      <c r="B6" s="77"/>
      <c r="C6" s="80"/>
      <c r="D6" s="83"/>
      <c r="E6" s="40"/>
      <c r="F6" s="40"/>
      <c r="G6" s="40"/>
      <c r="H6" s="40"/>
      <c r="I6" s="40"/>
      <c r="J6" s="40"/>
      <c r="K6" s="40"/>
      <c r="L6" s="44" t="s">
        <v>23</v>
      </c>
      <c r="M6" s="44" t="s">
        <v>24</v>
      </c>
      <c r="N6" s="44" t="s">
        <v>25</v>
      </c>
      <c r="O6" s="44" t="s">
        <v>26</v>
      </c>
      <c r="P6" s="44" t="s">
        <v>27</v>
      </c>
      <c r="Q6" s="44" t="s">
        <v>28</v>
      </c>
      <c r="R6" s="74"/>
      <c r="S6" s="65"/>
      <c r="T6" s="65"/>
      <c r="U6" s="65"/>
      <c r="V6" s="50"/>
      <c r="W6" s="50"/>
      <c r="X6" s="50"/>
      <c r="Y6" s="51"/>
      <c r="Z6" s="51"/>
      <c r="AA6" s="51"/>
      <c r="AB6" s="52" t="s">
        <v>29</v>
      </c>
      <c r="AC6" s="52"/>
      <c r="AD6" s="52"/>
      <c r="AE6" s="52"/>
      <c r="AF6" s="52"/>
      <c r="AG6" s="52"/>
      <c r="AH6" s="52" t="s">
        <v>30</v>
      </c>
      <c r="AI6" s="52"/>
      <c r="AJ6" s="52"/>
      <c r="AK6" s="52"/>
      <c r="AL6" s="52"/>
      <c r="AM6" s="52"/>
      <c r="AN6" s="52" t="s">
        <v>31</v>
      </c>
      <c r="AO6" s="52"/>
      <c r="AP6" s="52"/>
      <c r="AQ6" s="52"/>
      <c r="AR6" s="52"/>
      <c r="AS6" s="52"/>
      <c r="AT6" s="66"/>
      <c r="AU6" s="66"/>
      <c r="AV6" s="66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3"/>
      <c r="BM6" s="63"/>
      <c r="BN6" s="49"/>
      <c r="BO6" s="49"/>
      <c r="BP6" s="49"/>
      <c r="BQ6" s="49"/>
      <c r="BR6" s="49"/>
      <c r="BS6" s="49"/>
    </row>
    <row r="7" spans="1:71" s="4" customFormat="1" ht="42" customHeight="1" x14ac:dyDescent="0.2">
      <c r="A7" s="59"/>
      <c r="B7" s="77"/>
      <c r="C7" s="80"/>
      <c r="D7" s="83"/>
      <c r="E7" s="69" t="s">
        <v>32</v>
      </c>
      <c r="F7" s="64" t="s">
        <v>33</v>
      </c>
      <c r="G7" s="69" t="s">
        <v>32</v>
      </c>
      <c r="H7" s="64" t="s">
        <v>33</v>
      </c>
      <c r="I7" s="69" t="s">
        <v>32</v>
      </c>
      <c r="J7" s="64" t="s">
        <v>33</v>
      </c>
      <c r="K7" s="40"/>
      <c r="L7" s="44"/>
      <c r="M7" s="44"/>
      <c r="N7" s="44"/>
      <c r="O7" s="44"/>
      <c r="P7" s="44"/>
      <c r="Q7" s="44"/>
      <c r="R7" s="74"/>
      <c r="S7" s="65"/>
      <c r="T7" s="65"/>
      <c r="U7" s="65"/>
      <c r="V7" s="72" t="s">
        <v>57</v>
      </c>
      <c r="W7" s="72" t="s">
        <v>58</v>
      </c>
      <c r="X7" s="72" t="s">
        <v>59</v>
      </c>
      <c r="Y7" s="72" t="s">
        <v>60</v>
      </c>
      <c r="Z7" s="72" t="s">
        <v>61</v>
      </c>
      <c r="AA7" s="72" t="s">
        <v>62</v>
      </c>
      <c r="AB7" s="52" t="s">
        <v>32</v>
      </c>
      <c r="AC7" s="52"/>
      <c r="AD7" s="52"/>
      <c r="AE7" s="68" t="s">
        <v>34</v>
      </c>
      <c r="AF7" s="68"/>
      <c r="AG7" s="68"/>
      <c r="AH7" s="52" t="s">
        <v>32</v>
      </c>
      <c r="AI7" s="52"/>
      <c r="AJ7" s="52"/>
      <c r="AK7" s="68" t="s">
        <v>34</v>
      </c>
      <c r="AL7" s="68"/>
      <c r="AM7" s="68"/>
      <c r="AN7" s="52" t="s">
        <v>32</v>
      </c>
      <c r="AO7" s="52"/>
      <c r="AP7" s="52"/>
      <c r="AQ7" s="68" t="s">
        <v>34</v>
      </c>
      <c r="AR7" s="68"/>
      <c r="AS7" s="68"/>
      <c r="AT7" s="45" t="s">
        <v>63</v>
      </c>
      <c r="AU7" s="45" t="s">
        <v>64</v>
      </c>
      <c r="AV7" s="45" t="s">
        <v>65</v>
      </c>
      <c r="AW7" s="65" t="s">
        <v>15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 t="s">
        <v>35</v>
      </c>
      <c r="BJ7" s="65"/>
      <c r="BK7" s="65"/>
      <c r="BL7" s="49" t="s">
        <v>66</v>
      </c>
      <c r="BM7" s="49" t="s">
        <v>67</v>
      </c>
      <c r="BN7" s="70" t="s">
        <v>36</v>
      </c>
      <c r="BO7" s="70" t="s">
        <v>37</v>
      </c>
      <c r="BP7" s="70" t="s">
        <v>36</v>
      </c>
      <c r="BQ7" s="70" t="s">
        <v>37</v>
      </c>
      <c r="BR7" s="70" t="s">
        <v>36</v>
      </c>
      <c r="BS7" s="70" t="s">
        <v>37</v>
      </c>
    </row>
    <row r="8" spans="1:71" s="4" customFormat="1" ht="45" customHeight="1" x14ac:dyDescent="0.2">
      <c r="A8" s="59"/>
      <c r="B8" s="77"/>
      <c r="C8" s="80"/>
      <c r="D8" s="83"/>
      <c r="E8" s="69"/>
      <c r="F8" s="64"/>
      <c r="G8" s="69"/>
      <c r="H8" s="64"/>
      <c r="I8" s="69"/>
      <c r="J8" s="64"/>
      <c r="K8" s="40"/>
      <c r="L8" s="44"/>
      <c r="M8" s="44"/>
      <c r="N8" s="44"/>
      <c r="O8" s="44"/>
      <c r="P8" s="44"/>
      <c r="Q8" s="44"/>
      <c r="R8" s="74"/>
      <c r="S8" s="65"/>
      <c r="T8" s="65"/>
      <c r="U8" s="65"/>
      <c r="V8" s="72"/>
      <c r="W8" s="72"/>
      <c r="X8" s="72"/>
      <c r="Y8" s="72"/>
      <c r="Z8" s="72"/>
      <c r="AA8" s="72"/>
      <c r="AB8" s="65" t="s">
        <v>38</v>
      </c>
      <c r="AC8" s="65" t="s">
        <v>39</v>
      </c>
      <c r="AD8" s="65" t="s">
        <v>40</v>
      </c>
      <c r="AE8" s="46" t="s">
        <v>38</v>
      </c>
      <c r="AF8" s="46" t="s">
        <v>39</v>
      </c>
      <c r="AG8" s="46" t="s">
        <v>40</v>
      </c>
      <c r="AH8" s="65" t="s">
        <v>38</v>
      </c>
      <c r="AI8" s="65" t="s">
        <v>39</v>
      </c>
      <c r="AJ8" s="65" t="s">
        <v>40</v>
      </c>
      <c r="AK8" s="46" t="s">
        <v>38</v>
      </c>
      <c r="AL8" s="46" t="s">
        <v>39</v>
      </c>
      <c r="AM8" s="46" t="s">
        <v>40</v>
      </c>
      <c r="AN8" s="65" t="s">
        <v>41</v>
      </c>
      <c r="AO8" s="65" t="s">
        <v>42</v>
      </c>
      <c r="AP8" s="65" t="s">
        <v>43</v>
      </c>
      <c r="AQ8" s="46" t="s">
        <v>41</v>
      </c>
      <c r="AR8" s="46" t="s">
        <v>42</v>
      </c>
      <c r="AS8" s="46" t="s">
        <v>43</v>
      </c>
      <c r="AT8" s="45"/>
      <c r="AU8" s="45"/>
      <c r="AV8" s="45"/>
      <c r="AW8" s="65" t="s">
        <v>44</v>
      </c>
      <c r="AX8" s="65" t="s">
        <v>24</v>
      </c>
      <c r="AY8" s="65"/>
      <c r="AZ8" s="65"/>
      <c r="BA8" s="65" t="s">
        <v>25</v>
      </c>
      <c r="BB8" s="65"/>
      <c r="BC8" s="65"/>
      <c r="BD8" s="65" t="s">
        <v>26</v>
      </c>
      <c r="BE8" s="65" t="s">
        <v>45</v>
      </c>
      <c r="BF8" s="65"/>
      <c r="BG8" s="65"/>
      <c r="BH8" s="65" t="s">
        <v>46</v>
      </c>
      <c r="BI8" s="71" t="s">
        <v>47</v>
      </c>
      <c r="BJ8" s="71"/>
      <c r="BK8" s="71"/>
      <c r="BL8" s="49"/>
      <c r="BM8" s="49"/>
      <c r="BN8" s="70"/>
      <c r="BO8" s="70"/>
      <c r="BP8" s="70"/>
      <c r="BQ8" s="70"/>
      <c r="BR8" s="70"/>
      <c r="BS8" s="70"/>
    </row>
    <row r="9" spans="1:71" s="4" customFormat="1" ht="62.25" customHeight="1" x14ac:dyDescent="0.2">
      <c r="A9" s="59"/>
      <c r="B9" s="78"/>
      <c r="C9" s="81"/>
      <c r="D9" s="84"/>
      <c r="E9" s="69"/>
      <c r="F9" s="64"/>
      <c r="G9" s="69"/>
      <c r="H9" s="64"/>
      <c r="I9" s="69"/>
      <c r="J9" s="64"/>
      <c r="K9" s="40"/>
      <c r="L9" s="44"/>
      <c r="M9" s="44"/>
      <c r="N9" s="44"/>
      <c r="O9" s="44"/>
      <c r="P9" s="44"/>
      <c r="Q9" s="44"/>
      <c r="R9" s="75"/>
      <c r="S9" s="65"/>
      <c r="T9" s="65"/>
      <c r="U9" s="65"/>
      <c r="V9" s="72"/>
      <c r="W9" s="72"/>
      <c r="X9" s="72"/>
      <c r="Y9" s="72"/>
      <c r="Z9" s="72"/>
      <c r="AA9" s="72"/>
      <c r="AB9" s="65"/>
      <c r="AC9" s="65"/>
      <c r="AD9" s="65"/>
      <c r="AE9" s="46"/>
      <c r="AF9" s="46"/>
      <c r="AG9" s="46"/>
      <c r="AH9" s="65"/>
      <c r="AI9" s="65"/>
      <c r="AJ9" s="65"/>
      <c r="AK9" s="46"/>
      <c r="AL9" s="46"/>
      <c r="AM9" s="46"/>
      <c r="AN9" s="65"/>
      <c r="AO9" s="65"/>
      <c r="AP9" s="65"/>
      <c r="AQ9" s="46"/>
      <c r="AR9" s="46"/>
      <c r="AS9" s="46"/>
      <c r="AT9" s="45"/>
      <c r="AU9" s="45"/>
      <c r="AV9" s="45"/>
      <c r="AW9" s="65"/>
      <c r="AX9" s="5" t="s">
        <v>48</v>
      </c>
      <c r="AY9" s="5" t="s">
        <v>39</v>
      </c>
      <c r="AZ9" s="5" t="s">
        <v>40</v>
      </c>
      <c r="BA9" s="5" t="s">
        <v>48</v>
      </c>
      <c r="BB9" s="5" t="s">
        <v>39</v>
      </c>
      <c r="BC9" s="5" t="s">
        <v>40</v>
      </c>
      <c r="BD9" s="65"/>
      <c r="BE9" s="5" t="s">
        <v>48</v>
      </c>
      <c r="BF9" s="5" t="s">
        <v>39</v>
      </c>
      <c r="BG9" s="5" t="s">
        <v>40</v>
      </c>
      <c r="BH9" s="65"/>
      <c r="BI9" s="6" t="s">
        <v>48</v>
      </c>
      <c r="BJ9" s="5" t="s">
        <v>39</v>
      </c>
      <c r="BK9" s="5" t="s">
        <v>40</v>
      </c>
      <c r="BL9" s="49"/>
      <c r="BM9" s="49"/>
      <c r="BN9" s="70"/>
      <c r="BO9" s="70"/>
      <c r="BP9" s="70"/>
      <c r="BQ9" s="70"/>
      <c r="BR9" s="70"/>
      <c r="BS9" s="70"/>
    </row>
    <row r="10" spans="1:71" s="4" customFormat="1" ht="1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7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  <c r="AR10" s="7">
        <v>44</v>
      </c>
      <c r="AS10" s="7">
        <v>45</v>
      </c>
      <c r="AT10" s="7">
        <v>46</v>
      </c>
      <c r="AU10" s="7">
        <v>47</v>
      </c>
      <c r="AV10" s="7">
        <v>48</v>
      </c>
      <c r="AW10" s="7">
        <v>49</v>
      </c>
      <c r="AX10" s="7">
        <v>50</v>
      </c>
      <c r="AY10" s="7">
        <v>51</v>
      </c>
      <c r="AZ10" s="7">
        <v>52</v>
      </c>
      <c r="BA10" s="7">
        <v>53</v>
      </c>
      <c r="BB10" s="7">
        <v>54</v>
      </c>
      <c r="BC10" s="7">
        <v>55</v>
      </c>
      <c r="BD10" s="7">
        <v>56</v>
      </c>
      <c r="BE10" s="7">
        <v>57</v>
      </c>
      <c r="BF10" s="7">
        <v>58</v>
      </c>
      <c r="BG10" s="7">
        <v>59</v>
      </c>
      <c r="BH10" s="7">
        <v>60</v>
      </c>
      <c r="BI10" s="7">
        <v>61</v>
      </c>
      <c r="BJ10" s="7">
        <v>62</v>
      </c>
      <c r="BK10" s="7">
        <v>63</v>
      </c>
      <c r="BL10" s="7">
        <v>64</v>
      </c>
      <c r="BM10" s="7">
        <v>65</v>
      </c>
      <c r="BN10" s="7">
        <v>66</v>
      </c>
      <c r="BO10" s="7">
        <v>67</v>
      </c>
      <c r="BP10" s="7">
        <v>68</v>
      </c>
      <c r="BQ10" s="7">
        <v>69</v>
      </c>
      <c r="BR10" s="7">
        <v>70</v>
      </c>
      <c r="BS10" s="7">
        <v>71</v>
      </c>
    </row>
    <row r="11" spans="1:71" s="4" customFormat="1" ht="20.25" customHeight="1" x14ac:dyDescent="0.2">
      <c r="A11" s="35" t="s">
        <v>79</v>
      </c>
      <c r="B11" s="37">
        <f>Январь!B145</f>
        <v>18</v>
      </c>
      <c r="C11" s="37">
        <f>Январь!C145</f>
        <v>0</v>
      </c>
      <c r="D11" s="37">
        <f>Январь!D145</f>
        <v>0</v>
      </c>
      <c r="E11" s="37">
        <f>Январь!E145</f>
        <v>0</v>
      </c>
      <c r="F11" s="37">
        <f>Январь!F145</f>
        <v>0</v>
      </c>
      <c r="G11" s="37">
        <f>Январь!G145</f>
        <v>0</v>
      </c>
      <c r="H11" s="37">
        <f>Январь!H145</f>
        <v>0</v>
      </c>
      <c r="I11" s="37">
        <f>Январь!I145</f>
        <v>0</v>
      </c>
      <c r="J11" s="37">
        <f>Январь!J145</f>
        <v>0</v>
      </c>
      <c r="K11" s="37">
        <f>Январь!K145</f>
        <v>18</v>
      </c>
      <c r="L11" s="37">
        <f>Январь!L145</f>
        <v>3</v>
      </c>
      <c r="M11" s="37">
        <f>Январь!M145</f>
        <v>15</v>
      </c>
      <c r="N11" s="37">
        <f>Январь!N145</f>
        <v>0</v>
      </c>
      <c r="O11" s="37">
        <f>Январь!O145</f>
        <v>0</v>
      </c>
      <c r="P11" s="37">
        <f>Январь!P145</f>
        <v>0</v>
      </c>
      <c r="Q11" s="37">
        <f>Январь!Q145</f>
        <v>0</v>
      </c>
      <c r="R11" s="37">
        <f>Январь!R145</f>
        <v>0</v>
      </c>
      <c r="S11" s="38">
        <f>Январь!S145</f>
        <v>6774.0432099999998</v>
      </c>
      <c r="T11" s="38">
        <f>Январь!T145</f>
        <v>6774.0432099999998</v>
      </c>
      <c r="U11" s="38">
        <f>Январь!U145</f>
        <v>0</v>
      </c>
      <c r="V11" s="38">
        <f>Январь!V145</f>
        <v>0</v>
      </c>
      <c r="W11" s="38">
        <f>Январь!W145</f>
        <v>0</v>
      </c>
      <c r="X11" s="38">
        <f>Январь!X145</f>
        <v>0</v>
      </c>
      <c r="Y11" s="38">
        <f>Январь!Y145</f>
        <v>0</v>
      </c>
      <c r="Z11" s="38">
        <f>Январь!Z145</f>
        <v>0</v>
      </c>
      <c r="AA11" s="38">
        <f>Январь!AA145</f>
        <v>0</v>
      </c>
      <c r="AB11" s="38">
        <f>Январь!AB145</f>
        <v>0</v>
      </c>
      <c r="AC11" s="38">
        <f>Январь!AC145</f>
        <v>0</v>
      </c>
      <c r="AD11" s="38">
        <f>Январь!AD145</f>
        <v>0</v>
      </c>
      <c r="AE11" s="38">
        <f>Январь!AE145</f>
        <v>0</v>
      </c>
      <c r="AF11" s="38">
        <f>Январь!AF145</f>
        <v>0</v>
      </c>
      <c r="AG11" s="38">
        <f>Январь!AG145</f>
        <v>0</v>
      </c>
      <c r="AH11" s="38">
        <f>Январь!AH145</f>
        <v>0</v>
      </c>
      <c r="AI11" s="38">
        <f>Январь!AI145</f>
        <v>0</v>
      </c>
      <c r="AJ11" s="38">
        <f>Январь!AJ145</f>
        <v>0</v>
      </c>
      <c r="AK11" s="38">
        <f>Январь!AK145</f>
        <v>0</v>
      </c>
      <c r="AL11" s="38">
        <f>Январь!AL145</f>
        <v>0</v>
      </c>
      <c r="AM11" s="38">
        <f>Январь!AM145</f>
        <v>0</v>
      </c>
      <c r="AN11" s="38">
        <f>Январь!AN145</f>
        <v>0</v>
      </c>
      <c r="AO11" s="38">
        <f>Январь!AO145</f>
        <v>0</v>
      </c>
      <c r="AP11" s="38">
        <f>Январь!AP145</f>
        <v>0</v>
      </c>
      <c r="AQ11" s="38">
        <f>Январь!AQ145</f>
        <v>0</v>
      </c>
      <c r="AR11" s="38">
        <f>Январь!AR145</f>
        <v>0</v>
      </c>
      <c r="AS11" s="38">
        <f>Январь!AS145</f>
        <v>0</v>
      </c>
      <c r="AT11" s="38">
        <f>Январь!AT145</f>
        <v>6774.0432099999998</v>
      </c>
      <c r="AU11" s="38">
        <f>Январь!AU145</f>
        <v>6774.0432099999998</v>
      </c>
      <c r="AV11" s="38">
        <f>Январь!AV145</f>
        <v>0</v>
      </c>
      <c r="AW11" s="38">
        <f>Январь!AW145</f>
        <v>5082.9388099999996</v>
      </c>
      <c r="AX11" s="38">
        <f>Январь!AX145</f>
        <v>1691.1043999999999</v>
      </c>
      <c r="AY11" s="38">
        <f>Январь!AY145</f>
        <v>1691.1043999999999</v>
      </c>
      <c r="AZ11" s="38">
        <f>Январь!AZ145</f>
        <v>0</v>
      </c>
      <c r="BA11" s="38">
        <f>Январь!BA145</f>
        <v>0</v>
      </c>
      <c r="BB11" s="38">
        <f>Январь!BB145</f>
        <v>0</v>
      </c>
      <c r="BC11" s="38">
        <f>Январь!BC145</f>
        <v>0</v>
      </c>
      <c r="BD11" s="38">
        <f>Январь!BD145</f>
        <v>0</v>
      </c>
      <c r="BE11" s="38">
        <f>Январь!BE145</f>
        <v>0</v>
      </c>
      <c r="BF11" s="38">
        <f>Январь!BF145</f>
        <v>0</v>
      </c>
      <c r="BG11" s="38">
        <f>Январь!BG145</f>
        <v>0</v>
      </c>
      <c r="BH11" s="38">
        <f>Январь!BH145</f>
        <v>0</v>
      </c>
      <c r="BI11" s="38">
        <f>Январь!BI145</f>
        <v>0</v>
      </c>
      <c r="BJ11" s="38">
        <f>Январь!BJ145</f>
        <v>0</v>
      </c>
      <c r="BK11" s="38">
        <f>Январь!BK145</f>
        <v>0</v>
      </c>
      <c r="BL11" s="37">
        <f>Январь!BL145</f>
        <v>0</v>
      </c>
      <c r="BM11" s="37">
        <f>Январь!BM145</f>
        <v>0</v>
      </c>
      <c r="BN11" s="37">
        <f>Январь!BN145</f>
        <v>0</v>
      </c>
      <c r="BO11" s="37">
        <f>Январь!BO145</f>
        <v>0</v>
      </c>
      <c r="BP11" s="37">
        <f>Январь!BP145</f>
        <v>0</v>
      </c>
      <c r="BQ11" s="37">
        <f>Январь!BQ145</f>
        <v>0</v>
      </c>
      <c r="BR11" s="37">
        <f>Январь!BR145</f>
        <v>0</v>
      </c>
      <c r="BS11" s="37">
        <f>Январь!BS145</f>
        <v>0</v>
      </c>
    </row>
    <row r="12" spans="1:71" s="4" customFormat="1" ht="21.75" customHeight="1" x14ac:dyDescent="0.2">
      <c r="A12" s="35" t="s">
        <v>80</v>
      </c>
      <c r="B12" s="37">
        <f>Февраль!B56</f>
        <v>45</v>
      </c>
      <c r="C12" s="37">
        <f>Февраль!C56</f>
        <v>4</v>
      </c>
      <c r="D12" s="37">
        <f>Февраль!D56</f>
        <v>0</v>
      </c>
      <c r="E12" s="37">
        <f>Февраль!E56</f>
        <v>0</v>
      </c>
      <c r="F12" s="37">
        <f>Февраль!F56</f>
        <v>0</v>
      </c>
      <c r="G12" s="37">
        <f>Февраль!G56</f>
        <v>4</v>
      </c>
      <c r="H12" s="37">
        <f>Февраль!H56</f>
        <v>0</v>
      </c>
      <c r="I12" s="37">
        <f>Февраль!I56</f>
        <v>0</v>
      </c>
      <c r="J12" s="37">
        <f>Февраль!J56</f>
        <v>0</v>
      </c>
      <c r="K12" s="37">
        <f>Февраль!K56</f>
        <v>41</v>
      </c>
      <c r="L12" s="37">
        <f>Февраль!L56</f>
        <v>5</v>
      </c>
      <c r="M12" s="37">
        <f>Февраль!M56</f>
        <v>32</v>
      </c>
      <c r="N12" s="37">
        <f>Февраль!N56</f>
        <v>0</v>
      </c>
      <c r="O12" s="37">
        <f>Февраль!O56</f>
        <v>0</v>
      </c>
      <c r="P12" s="37">
        <f>Февраль!P56</f>
        <v>2</v>
      </c>
      <c r="Q12" s="37">
        <f>Февраль!Q56</f>
        <v>2</v>
      </c>
      <c r="R12" s="37">
        <f>Февраль!R56</f>
        <v>0</v>
      </c>
      <c r="S12" s="38">
        <f>Февраль!S56</f>
        <v>26974.181090000005</v>
      </c>
      <c r="T12" s="38">
        <f>Февраль!T56</f>
        <v>26261.371279999999</v>
      </c>
      <c r="U12" s="38">
        <f>Февраль!U56</f>
        <v>712.80981000000293</v>
      </c>
      <c r="V12" s="38">
        <f>Февраль!V56</f>
        <v>3805.0057699999998</v>
      </c>
      <c r="W12" s="38">
        <f>Февраль!W56</f>
        <v>3192.1959900000002</v>
      </c>
      <c r="X12" s="38">
        <f>Февраль!X56</f>
        <v>612.80978000000005</v>
      </c>
      <c r="Y12" s="38">
        <f>Февраль!Y56</f>
        <v>0</v>
      </c>
      <c r="Z12" s="38">
        <f>Февраль!Z56</f>
        <v>0</v>
      </c>
      <c r="AA12" s="38">
        <f>Февраль!AA56</f>
        <v>0</v>
      </c>
      <c r="AB12" s="38">
        <f>Февраль!AB56</f>
        <v>0</v>
      </c>
      <c r="AC12" s="38">
        <f>Февраль!AC56</f>
        <v>0</v>
      </c>
      <c r="AD12" s="38">
        <f>Февраль!AD56</f>
        <v>0</v>
      </c>
      <c r="AE12" s="38">
        <f>Февраль!AE56</f>
        <v>0</v>
      </c>
      <c r="AF12" s="38">
        <f>Февраль!AF56</f>
        <v>0</v>
      </c>
      <c r="AG12" s="38">
        <f>Февраль!AG56</f>
        <v>0</v>
      </c>
      <c r="AH12" s="38">
        <f>Февраль!AH56</f>
        <v>3805.0057699999998</v>
      </c>
      <c r="AI12" s="38">
        <f>Февраль!AI56</f>
        <v>3192.1959900000002</v>
      </c>
      <c r="AJ12" s="38">
        <f>Февраль!AJ56</f>
        <v>612.80978000000005</v>
      </c>
      <c r="AK12" s="38">
        <f>Февраль!AK56</f>
        <v>0</v>
      </c>
      <c r="AL12" s="38">
        <f>Февраль!AL56</f>
        <v>0</v>
      </c>
      <c r="AM12" s="38">
        <f>Февраль!AM56</f>
        <v>0</v>
      </c>
      <c r="AN12" s="38">
        <f>Февраль!AN56</f>
        <v>0</v>
      </c>
      <c r="AO12" s="38">
        <f>Февраль!AO56</f>
        <v>0</v>
      </c>
      <c r="AP12" s="38">
        <f>Февраль!AP56</f>
        <v>0</v>
      </c>
      <c r="AQ12" s="38">
        <f>Февраль!AQ56</f>
        <v>0</v>
      </c>
      <c r="AR12" s="38">
        <f>Февраль!AR56</f>
        <v>0</v>
      </c>
      <c r="AS12" s="38">
        <f>Февраль!AS56</f>
        <v>0</v>
      </c>
      <c r="AT12" s="38">
        <f>Февраль!AT56</f>
        <v>23169.175320000006</v>
      </c>
      <c r="AU12" s="38">
        <f>Февраль!AU56</f>
        <v>23069.175290000003</v>
      </c>
      <c r="AV12" s="38">
        <f>Февраль!AV56</f>
        <v>100.00003000000288</v>
      </c>
      <c r="AW12" s="38">
        <f>Февраль!AW56</f>
        <v>735.65091999999993</v>
      </c>
      <c r="AX12" s="38">
        <f>Февраль!AX56</f>
        <v>2337.4555099999998</v>
      </c>
      <c r="AY12" s="38">
        <f>Февраль!AY56</f>
        <v>2337.4555099999998</v>
      </c>
      <c r="AZ12" s="38">
        <f>Февраль!AZ56</f>
        <v>0</v>
      </c>
      <c r="BA12" s="38">
        <f>Февраль!BA56</f>
        <v>0</v>
      </c>
      <c r="BB12" s="38">
        <f>Февраль!BB56</f>
        <v>0</v>
      </c>
      <c r="BC12" s="38">
        <f>Февраль!BC56</f>
        <v>0</v>
      </c>
      <c r="BD12" s="38">
        <f>Февраль!BD56</f>
        <v>0</v>
      </c>
      <c r="BE12" s="38">
        <f>Февраль!BE56</f>
        <v>20058.337530000001</v>
      </c>
      <c r="BF12" s="38">
        <f>Февраль!BF56</f>
        <v>19958.337499999998</v>
      </c>
      <c r="BG12" s="38">
        <f>Февраль!BG56</f>
        <v>100.00003000000288</v>
      </c>
      <c r="BH12" s="38">
        <f>Февраль!BH56</f>
        <v>37.731360000000002</v>
      </c>
      <c r="BI12" s="38">
        <f>Февраль!BI56</f>
        <v>0</v>
      </c>
      <c r="BJ12" s="38">
        <f>Февраль!BJ56</f>
        <v>0</v>
      </c>
      <c r="BK12" s="38">
        <f>Февраль!BK56</f>
        <v>0</v>
      </c>
      <c r="BL12" s="37">
        <f>Февраль!BL56</f>
        <v>9</v>
      </c>
      <c r="BM12" s="37">
        <f>Февраль!BM56</f>
        <v>9</v>
      </c>
      <c r="BN12" s="37">
        <f>Февраль!BN56</f>
        <v>0</v>
      </c>
      <c r="BO12" s="37">
        <f>Февраль!BO56</f>
        <v>0</v>
      </c>
      <c r="BP12" s="37">
        <f>Февраль!BP56</f>
        <v>9</v>
      </c>
      <c r="BQ12" s="37">
        <f>Февраль!BQ56</f>
        <v>9</v>
      </c>
      <c r="BR12" s="37">
        <f>Февраль!BR56</f>
        <v>0</v>
      </c>
      <c r="BS12" s="37">
        <f>Февраль!BS56</f>
        <v>0</v>
      </c>
    </row>
    <row r="13" spans="1:71" s="4" customFormat="1" ht="23.25" customHeight="1" x14ac:dyDescent="0.2">
      <c r="A13" s="35" t="s">
        <v>81</v>
      </c>
      <c r="B13" s="37">
        <f>Март!B33</f>
        <v>18</v>
      </c>
      <c r="C13" s="37">
        <f>Март!C33</f>
        <v>1</v>
      </c>
      <c r="D13" s="37">
        <f>Март!D33</f>
        <v>0</v>
      </c>
      <c r="E13" s="37">
        <f>Март!E33</f>
        <v>0</v>
      </c>
      <c r="F13" s="37">
        <f>Март!F33</f>
        <v>0</v>
      </c>
      <c r="G13" s="37">
        <f>Март!G33</f>
        <v>1</v>
      </c>
      <c r="H13" s="37">
        <f>Март!H33</f>
        <v>0</v>
      </c>
      <c r="I13" s="37">
        <f>Март!I33</f>
        <v>0</v>
      </c>
      <c r="J13" s="37">
        <f>Март!J33</f>
        <v>0</v>
      </c>
      <c r="K13" s="37">
        <f>Март!K33</f>
        <v>17</v>
      </c>
      <c r="L13" s="37">
        <f>Март!L33</f>
        <v>0</v>
      </c>
      <c r="M13" s="37">
        <f>Март!M33</f>
        <v>17</v>
      </c>
      <c r="N13" s="37">
        <f>Март!N33</f>
        <v>0</v>
      </c>
      <c r="O13" s="37">
        <f>Март!O33</f>
        <v>0</v>
      </c>
      <c r="P13" s="37">
        <f>Март!P33</f>
        <v>0</v>
      </c>
      <c r="Q13" s="37">
        <f>Март!Q33</f>
        <v>0</v>
      </c>
      <c r="R13" s="37">
        <f>Март!R33</f>
        <v>0</v>
      </c>
      <c r="S13" s="38">
        <f>Март!S33</f>
        <v>2020.5028300000001</v>
      </c>
      <c r="T13" s="38">
        <f>Март!T33</f>
        <v>2018.5961200000002</v>
      </c>
      <c r="U13" s="38">
        <f>Март!U33</f>
        <v>1.9067100000000323</v>
      </c>
      <c r="V13" s="38">
        <f>Март!V33</f>
        <v>381.34183000000002</v>
      </c>
      <c r="W13" s="38">
        <f>Март!W33</f>
        <v>379.43511999999998</v>
      </c>
      <c r="X13" s="38">
        <f>Март!X33</f>
        <v>1.9067100000000323</v>
      </c>
      <c r="Y13" s="38">
        <f>Март!Y33</f>
        <v>0</v>
      </c>
      <c r="Z13" s="38">
        <f>Март!Z33</f>
        <v>0</v>
      </c>
      <c r="AA13" s="38">
        <f>Март!AA33</f>
        <v>0</v>
      </c>
      <c r="AB13" s="38">
        <f>Март!AB33</f>
        <v>0</v>
      </c>
      <c r="AC13" s="38">
        <f>Март!AC33</f>
        <v>0</v>
      </c>
      <c r="AD13" s="38">
        <f>Март!AD33</f>
        <v>0</v>
      </c>
      <c r="AE13" s="38">
        <f>Март!AE33</f>
        <v>0</v>
      </c>
      <c r="AF13" s="38">
        <f>Март!AF33</f>
        <v>0</v>
      </c>
      <c r="AG13" s="38">
        <f>Март!AG33</f>
        <v>0</v>
      </c>
      <c r="AH13" s="38">
        <f>Март!AH33</f>
        <v>381.34183000000002</v>
      </c>
      <c r="AI13" s="38">
        <f>Март!AI33</f>
        <v>379.43511999999998</v>
      </c>
      <c r="AJ13" s="38">
        <f>Март!AJ33</f>
        <v>1.9067100000000323</v>
      </c>
      <c r="AK13" s="38">
        <f>Март!AK33</f>
        <v>0</v>
      </c>
      <c r="AL13" s="38">
        <f>Март!AL33</f>
        <v>0</v>
      </c>
      <c r="AM13" s="38">
        <f>Март!AM33</f>
        <v>0</v>
      </c>
      <c r="AN13" s="38">
        <f>Март!AN33</f>
        <v>0</v>
      </c>
      <c r="AO13" s="38">
        <f>Март!AO33</f>
        <v>0</v>
      </c>
      <c r="AP13" s="38">
        <f>Март!AP33</f>
        <v>0</v>
      </c>
      <c r="AQ13" s="38">
        <f>Март!AQ33</f>
        <v>0</v>
      </c>
      <c r="AR13" s="38">
        <f>Март!AR33</f>
        <v>0</v>
      </c>
      <c r="AS13" s="38">
        <f>Март!AS33</f>
        <v>0</v>
      </c>
      <c r="AT13" s="38">
        <f>Март!AT33</f>
        <v>1639.1610000000001</v>
      </c>
      <c r="AU13" s="38">
        <f>Март!AU33</f>
        <v>1639.1610000000001</v>
      </c>
      <c r="AV13" s="38">
        <f>Март!AV33</f>
        <v>0</v>
      </c>
      <c r="AW13" s="38">
        <f>Март!AW33</f>
        <v>0</v>
      </c>
      <c r="AX13" s="38">
        <f>Март!AX33</f>
        <v>1639.1610000000001</v>
      </c>
      <c r="AY13" s="38">
        <f>Март!AY33</f>
        <v>1639.1610000000001</v>
      </c>
      <c r="AZ13" s="38">
        <f>Март!AZ33</f>
        <v>0</v>
      </c>
      <c r="BA13" s="38">
        <f>Март!BA33</f>
        <v>0</v>
      </c>
      <c r="BB13" s="38">
        <f>Март!BB33</f>
        <v>0</v>
      </c>
      <c r="BC13" s="38">
        <f>Март!BC33</f>
        <v>0</v>
      </c>
      <c r="BD13" s="38">
        <f>Март!BD33</f>
        <v>0</v>
      </c>
      <c r="BE13" s="38">
        <f>Март!BE33</f>
        <v>0</v>
      </c>
      <c r="BF13" s="38">
        <f>Март!BF33</f>
        <v>0</v>
      </c>
      <c r="BG13" s="38">
        <f>Март!BG33</f>
        <v>0</v>
      </c>
      <c r="BH13" s="38">
        <f>Март!BH33</f>
        <v>0</v>
      </c>
      <c r="BI13" s="38">
        <f>Март!BI33</f>
        <v>0</v>
      </c>
      <c r="BJ13" s="38">
        <f>Март!BJ33</f>
        <v>0</v>
      </c>
      <c r="BK13" s="38">
        <f>Март!BK33</f>
        <v>0</v>
      </c>
      <c r="BL13" s="37">
        <f>Март!BL33</f>
        <v>2</v>
      </c>
      <c r="BM13" s="37">
        <f>Март!BM33</f>
        <v>2</v>
      </c>
      <c r="BN13" s="37">
        <f>Март!BN33</f>
        <v>0</v>
      </c>
      <c r="BO13" s="37">
        <f>Март!BO33</f>
        <v>0</v>
      </c>
      <c r="BP13" s="37">
        <f>Март!BP33</f>
        <v>2</v>
      </c>
      <c r="BQ13" s="37">
        <f>Март!BQ33</f>
        <v>2</v>
      </c>
      <c r="BR13" s="37">
        <f>Март!BR33</f>
        <v>0</v>
      </c>
      <c r="BS13" s="37">
        <f>Март!BS33</f>
        <v>0</v>
      </c>
    </row>
    <row r="14" spans="1:71" s="4" customFormat="1" ht="21" customHeight="1" x14ac:dyDescent="0.2">
      <c r="A14" s="35" t="s">
        <v>82</v>
      </c>
      <c r="B14" s="37">
        <f>Апрель!B53</f>
        <v>37</v>
      </c>
      <c r="C14" s="37">
        <f>Апрель!C53</f>
        <v>3</v>
      </c>
      <c r="D14" s="37">
        <f>Апрель!D53</f>
        <v>0</v>
      </c>
      <c r="E14" s="37">
        <f>Апрель!E53</f>
        <v>0</v>
      </c>
      <c r="F14" s="37">
        <f>Апрель!F53</f>
        <v>0</v>
      </c>
      <c r="G14" s="37">
        <f>Апрель!G53</f>
        <v>3</v>
      </c>
      <c r="H14" s="37">
        <f>Апрель!H53</f>
        <v>0</v>
      </c>
      <c r="I14" s="37">
        <f>Апрель!I53</f>
        <v>0</v>
      </c>
      <c r="J14" s="37">
        <f>Апрель!J53</f>
        <v>0</v>
      </c>
      <c r="K14" s="37">
        <f>Апрель!K53</f>
        <v>34</v>
      </c>
      <c r="L14" s="37">
        <f>Апрель!L53</f>
        <v>2</v>
      </c>
      <c r="M14" s="37">
        <f>Апрель!M53</f>
        <v>31</v>
      </c>
      <c r="N14" s="37">
        <f>Апрель!N53</f>
        <v>0</v>
      </c>
      <c r="O14" s="37">
        <f>Апрель!O53</f>
        <v>0</v>
      </c>
      <c r="P14" s="37">
        <f>Апрель!P53</f>
        <v>2</v>
      </c>
      <c r="Q14" s="37">
        <f>Апрель!Q53</f>
        <v>0</v>
      </c>
      <c r="R14" s="37">
        <f>Апрель!R53</f>
        <v>0</v>
      </c>
      <c r="S14" s="38">
        <f>Апрель!S53</f>
        <v>12953.58979</v>
      </c>
      <c r="T14" s="38">
        <f>Апрель!T53</f>
        <v>12595.079189999999</v>
      </c>
      <c r="U14" s="38">
        <f>Апрель!U53</f>
        <v>358.51060000000064</v>
      </c>
      <c r="V14" s="38">
        <f>Апрель!V53</f>
        <v>2071.2701299999999</v>
      </c>
      <c r="W14" s="38">
        <f>Апрель!W53</f>
        <v>1907.9248300000002</v>
      </c>
      <c r="X14" s="38">
        <f>Апрель!X53</f>
        <v>163.34530000000007</v>
      </c>
      <c r="Y14" s="38">
        <f>Апрель!Y53</f>
        <v>0</v>
      </c>
      <c r="Z14" s="38">
        <f>Апрель!Z53</f>
        <v>0</v>
      </c>
      <c r="AA14" s="38">
        <f>Апрель!AA53</f>
        <v>0</v>
      </c>
      <c r="AB14" s="38">
        <f>Апрель!AB53</f>
        <v>0</v>
      </c>
      <c r="AC14" s="38">
        <f>Апрель!AC53</f>
        <v>0</v>
      </c>
      <c r="AD14" s="38">
        <f>Апрель!AD53</f>
        <v>0</v>
      </c>
      <c r="AE14" s="38">
        <f>Апрель!AE53</f>
        <v>0</v>
      </c>
      <c r="AF14" s="38">
        <f>Апрель!AF53</f>
        <v>0</v>
      </c>
      <c r="AG14" s="38">
        <f>Апрель!AG53</f>
        <v>0</v>
      </c>
      <c r="AH14" s="38">
        <f>Апрель!AH53</f>
        <v>2071.2701299999999</v>
      </c>
      <c r="AI14" s="38">
        <f>Апрель!AI53</f>
        <v>1907.9248300000002</v>
      </c>
      <c r="AJ14" s="38">
        <f>Апрель!AJ53</f>
        <v>163.34530000000007</v>
      </c>
      <c r="AK14" s="38">
        <f>Апрель!AK53</f>
        <v>0</v>
      </c>
      <c r="AL14" s="38">
        <f>Апрель!AL53</f>
        <v>0</v>
      </c>
      <c r="AM14" s="38">
        <f>Апрель!AM53</f>
        <v>0</v>
      </c>
      <c r="AN14" s="38">
        <f>Апрель!AN53</f>
        <v>0</v>
      </c>
      <c r="AO14" s="38">
        <f>Апрель!AO53</f>
        <v>0</v>
      </c>
      <c r="AP14" s="38">
        <f>Апрель!AP53</f>
        <v>0</v>
      </c>
      <c r="AQ14" s="38">
        <f>Апрель!AQ53</f>
        <v>0</v>
      </c>
      <c r="AR14" s="38">
        <f>Апрель!AR53</f>
        <v>0</v>
      </c>
      <c r="AS14" s="38">
        <f>Апрель!AS53</f>
        <v>0</v>
      </c>
      <c r="AT14" s="38">
        <f>Апрель!AT53</f>
        <v>11408.265659999999</v>
      </c>
      <c r="AU14" s="38">
        <f>Апрель!AU53</f>
        <v>11213.100359999999</v>
      </c>
      <c r="AV14" s="38">
        <f>Апрель!AV53</f>
        <v>195.16530000000057</v>
      </c>
      <c r="AW14" s="38">
        <f>Апрель!AW53</f>
        <v>66.040469999999999</v>
      </c>
      <c r="AX14" s="38">
        <f>Апрель!AX53</f>
        <v>2836.7155900000002</v>
      </c>
      <c r="AY14" s="38">
        <f>Апрель!AY53</f>
        <v>2836.7155900000002</v>
      </c>
      <c r="AZ14" s="38">
        <f>Апрель!AZ53</f>
        <v>0</v>
      </c>
      <c r="BA14" s="38">
        <f>Апрель!BA53</f>
        <v>0</v>
      </c>
      <c r="BB14" s="38">
        <f>Апрель!BB53</f>
        <v>0</v>
      </c>
      <c r="BC14" s="38">
        <f>Апрель!BC53</f>
        <v>0</v>
      </c>
      <c r="BD14" s="38">
        <f>Апрель!BD53</f>
        <v>0</v>
      </c>
      <c r="BE14" s="38">
        <f>Апрель!BE53</f>
        <v>8505.5096000000012</v>
      </c>
      <c r="BF14" s="38">
        <f>Апрель!BF53</f>
        <v>8310.3443000000007</v>
      </c>
      <c r="BG14" s="38">
        <f>Апрель!BG53</f>
        <v>195.16530000000057</v>
      </c>
      <c r="BH14" s="38">
        <f>Апрель!BH53</f>
        <v>0</v>
      </c>
      <c r="BI14" s="38">
        <f>Апрель!BI53</f>
        <v>0</v>
      </c>
      <c r="BJ14" s="38">
        <f>Апрель!BJ53</f>
        <v>0</v>
      </c>
      <c r="BK14" s="38">
        <f>Апрель!BK53</f>
        <v>0</v>
      </c>
      <c r="BL14" s="37">
        <f>Апрель!BL53</f>
        <v>7</v>
      </c>
      <c r="BM14" s="37">
        <f>Апрель!BM53</f>
        <v>7</v>
      </c>
      <c r="BN14" s="37">
        <f>Апрель!BN53</f>
        <v>0</v>
      </c>
      <c r="BO14" s="37">
        <f>Апрель!BO53</f>
        <v>0</v>
      </c>
      <c r="BP14" s="37">
        <f>Апрель!BP53</f>
        <v>7</v>
      </c>
      <c r="BQ14" s="37">
        <f>Апрель!BQ53</f>
        <v>7</v>
      </c>
      <c r="BR14" s="37">
        <f>Апрель!BR53</f>
        <v>0</v>
      </c>
      <c r="BS14" s="37">
        <f>Апрель!BS53</f>
        <v>0</v>
      </c>
    </row>
    <row r="15" spans="1:71" s="4" customFormat="1" ht="17.25" customHeight="1" x14ac:dyDescent="0.2">
      <c r="A15" s="35" t="s">
        <v>83</v>
      </c>
      <c r="B15" s="37">
        <f>Май!B33</f>
        <v>11</v>
      </c>
      <c r="C15" s="37">
        <f>Май!C33</f>
        <v>6</v>
      </c>
      <c r="D15" s="37">
        <f>Май!D33</f>
        <v>0</v>
      </c>
      <c r="E15" s="37">
        <f>Май!E33</f>
        <v>0</v>
      </c>
      <c r="F15" s="37">
        <f>Май!F33</f>
        <v>0</v>
      </c>
      <c r="G15" s="37">
        <f>Май!G33</f>
        <v>6</v>
      </c>
      <c r="H15" s="37">
        <f>Май!H33</f>
        <v>0</v>
      </c>
      <c r="I15" s="37">
        <f>Май!I33</f>
        <v>0</v>
      </c>
      <c r="J15" s="37">
        <f>Май!J33</f>
        <v>0</v>
      </c>
      <c r="K15" s="37">
        <f>Май!K33</f>
        <v>5</v>
      </c>
      <c r="L15" s="37">
        <f>Май!L33</f>
        <v>0</v>
      </c>
      <c r="M15" s="37">
        <f>Май!M33</f>
        <v>4</v>
      </c>
      <c r="N15" s="37">
        <f>Май!N33</f>
        <v>0</v>
      </c>
      <c r="O15" s="37">
        <f>Май!O33</f>
        <v>0</v>
      </c>
      <c r="P15" s="37">
        <f>Май!P33</f>
        <v>1</v>
      </c>
      <c r="Q15" s="37">
        <f>Май!Q33</f>
        <v>0</v>
      </c>
      <c r="R15" s="37">
        <f>Май!R33</f>
        <v>0</v>
      </c>
      <c r="S15" s="38">
        <f>Май!S33</f>
        <v>13948.317470000002</v>
      </c>
      <c r="T15" s="38">
        <f>Май!T33</f>
        <v>11359.843140000001</v>
      </c>
      <c r="U15" s="38">
        <f>Май!U33</f>
        <v>2588.4743300000005</v>
      </c>
      <c r="V15" s="38">
        <f>Май!V33</f>
        <v>13012.696670000001</v>
      </c>
      <c r="W15" s="38">
        <f>Май!W33</f>
        <v>10424.22234</v>
      </c>
      <c r="X15" s="38">
        <f>Май!X33</f>
        <v>2588.4743300000005</v>
      </c>
      <c r="Y15" s="38">
        <f>Май!Y33</f>
        <v>0</v>
      </c>
      <c r="Z15" s="38">
        <f>Май!Z33</f>
        <v>0</v>
      </c>
      <c r="AA15" s="38">
        <f>Май!AA33</f>
        <v>0</v>
      </c>
      <c r="AB15" s="38">
        <f>Май!AB33</f>
        <v>0</v>
      </c>
      <c r="AC15" s="38">
        <f>Май!AC33</f>
        <v>0</v>
      </c>
      <c r="AD15" s="38">
        <f>Май!AD33</f>
        <v>0</v>
      </c>
      <c r="AE15" s="38">
        <f>Май!AE33</f>
        <v>0</v>
      </c>
      <c r="AF15" s="38">
        <f>Май!AF33</f>
        <v>0</v>
      </c>
      <c r="AG15" s="38">
        <f>Май!AG33</f>
        <v>0</v>
      </c>
      <c r="AH15" s="38">
        <f>Май!AH33</f>
        <v>13012.696670000001</v>
      </c>
      <c r="AI15" s="38">
        <f>Май!AI33</f>
        <v>10424.22234</v>
      </c>
      <c r="AJ15" s="38">
        <f>Май!AJ33</f>
        <v>2588.4743300000005</v>
      </c>
      <c r="AK15" s="38">
        <f>Май!AK33</f>
        <v>0</v>
      </c>
      <c r="AL15" s="38">
        <f>Май!AL33</f>
        <v>0</v>
      </c>
      <c r="AM15" s="38">
        <f>Май!AM33</f>
        <v>0</v>
      </c>
      <c r="AN15" s="38">
        <f>Май!AN33</f>
        <v>0</v>
      </c>
      <c r="AO15" s="38">
        <f>Май!AO33</f>
        <v>0</v>
      </c>
      <c r="AP15" s="38">
        <f>Май!AP33</f>
        <v>0</v>
      </c>
      <c r="AQ15" s="38">
        <f>Май!AQ33</f>
        <v>0</v>
      </c>
      <c r="AR15" s="38">
        <f>Май!AR33</f>
        <v>0</v>
      </c>
      <c r="AS15" s="38">
        <f>Май!AS33</f>
        <v>0</v>
      </c>
      <c r="AT15" s="38">
        <f>Май!AT33</f>
        <v>935.62080000000003</v>
      </c>
      <c r="AU15" s="38">
        <f>Май!AU33</f>
        <v>935.62080000000003</v>
      </c>
      <c r="AV15" s="38">
        <f>Май!AV33</f>
        <v>0</v>
      </c>
      <c r="AW15" s="38">
        <f>Май!AW33</f>
        <v>0</v>
      </c>
      <c r="AX15" s="38">
        <f>Май!AX33</f>
        <v>550.62080000000003</v>
      </c>
      <c r="AY15" s="38">
        <f>Май!AY33</f>
        <v>550.62080000000003</v>
      </c>
      <c r="AZ15" s="38">
        <f>Май!AZ33</f>
        <v>0</v>
      </c>
      <c r="BA15" s="38">
        <f>Май!BA33</f>
        <v>0</v>
      </c>
      <c r="BB15" s="38">
        <f>Май!BB33</f>
        <v>0</v>
      </c>
      <c r="BC15" s="38">
        <f>Май!BC33</f>
        <v>0</v>
      </c>
      <c r="BD15" s="38">
        <f>Май!BD33</f>
        <v>0</v>
      </c>
      <c r="BE15" s="38">
        <f>Май!BE33</f>
        <v>385</v>
      </c>
      <c r="BF15" s="38">
        <f>Май!BF33</f>
        <v>385</v>
      </c>
      <c r="BG15" s="38">
        <f>Май!BG33</f>
        <v>0</v>
      </c>
      <c r="BH15" s="38">
        <f>Май!BH33</f>
        <v>0</v>
      </c>
      <c r="BI15" s="38">
        <f>Май!BI33</f>
        <v>0</v>
      </c>
      <c r="BJ15" s="38">
        <f>Май!BJ33</f>
        <v>0</v>
      </c>
      <c r="BK15" s="38">
        <f>Май!BK33</f>
        <v>0</v>
      </c>
      <c r="BL15" s="37">
        <f>Май!BL33</f>
        <v>27</v>
      </c>
      <c r="BM15" s="37">
        <f>Май!BM33</f>
        <v>27</v>
      </c>
      <c r="BN15" s="37">
        <f>Май!BN33</f>
        <v>0</v>
      </c>
      <c r="BO15" s="37">
        <f>Май!BO33</f>
        <v>0</v>
      </c>
      <c r="BP15" s="37">
        <f>Май!BP33</f>
        <v>27</v>
      </c>
      <c r="BQ15" s="37">
        <f>Май!BQ33</f>
        <v>27</v>
      </c>
      <c r="BR15" s="37">
        <f>Май!BR33</f>
        <v>0</v>
      </c>
      <c r="BS15" s="37">
        <f>Май!BS33</f>
        <v>0</v>
      </c>
    </row>
    <row r="16" spans="1:71" s="4" customFormat="1" ht="17.25" customHeight="1" x14ac:dyDescent="0.2">
      <c r="A16" s="35" t="s">
        <v>84</v>
      </c>
      <c r="B16" s="37">
        <f>Июнь!B33</f>
        <v>15</v>
      </c>
      <c r="C16" s="37">
        <f>Июнь!C33</f>
        <v>3</v>
      </c>
      <c r="D16" s="37">
        <f>Июнь!D33</f>
        <v>0</v>
      </c>
      <c r="E16" s="37">
        <f>Июнь!E33</f>
        <v>0</v>
      </c>
      <c r="F16" s="37">
        <f>Июнь!F33</f>
        <v>0</v>
      </c>
      <c r="G16" s="37">
        <f>Июнь!G33</f>
        <v>3</v>
      </c>
      <c r="H16" s="37">
        <f>Июнь!H33</f>
        <v>0</v>
      </c>
      <c r="I16" s="37">
        <f>Июнь!I33</f>
        <v>0</v>
      </c>
      <c r="J16" s="37">
        <f>Июнь!J33</f>
        <v>0</v>
      </c>
      <c r="K16" s="37">
        <f>Июнь!K33</f>
        <v>12</v>
      </c>
      <c r="L16" s="37">
        <f>Июнь!L33</f>
        <v>0</v>
      </c>
      <c r="M16" s="37">
        <f>Июнь!M33</f>
        <v>10</v>
      </c>
      <c r="N16" s="37">
        <f>Июнь!N33</f>
        <v>0</v>
      </c>
      <c r="O16" s="37">
        <f>Июнь!O33</f>
        <v>0</v>
      </c>
      <c r="P16" s="37">
        <f>Июнь!P33</f>
        <v>1</v>
      </c>
      <c r="Q16" s="37">
        <f>Июнь!Q33</f>
        <v>1</v>
      </c>
      <c r="R16" s="37">
        <f>Июнь!R33</f>
        <v>0</v>
      </c>
      <c r="S16" s="38">
        <f>Июнь!S33</f>
        <v>5512.502269999999</v>
      </c>
      <c r="T16" s="38">
        <f>Июнь!T33</f>
        <v>5036.9210999999996</v>
      </c>
      <c r="U16" s="38">
        <f>Июнь!U33</f>
        <v>475.58116999999999</v>
      </c>
      <c r="V16" s="38">
        <f>Июнь!V33</f>
        <v>1254.0018700000001</v>
      </c>
      <c r="W16" s="38">
        <f>Июнь!W33</f>
        <v>778.42070000000001</v>
      </c>
      <c r="X16" s="38">
        <f>Июнь!X33</f>
        <v>475.58116999999999</v>
      </c>
      <c r="Y16" s="38">
        <f>Июнь!Y33</f>
        <v>0</v>
      </c>
      <c r="Z16" s="38">
        <f>Июнь!Z33</f>
        <v>0</v>
      </c>
      <c r="AA16" s="38">
        <f>Июнь!AA33</f>
        <v>0</v>
      </c>
      <c r="AB16" s="38">
        <f>Июнь!AB33</f>
        <v>0</v>
      </c>
      <c r="AC16" s="38">
        <f>Июнь!AC33</f>
        <v>0</v>
      </c>
      <c r="AD16" s="38">
        <f>Июнь!AD33</f>
        <v>0</v>
      </c>
      <c r="AE16" s="38">
        <f>Июнь!AE33</f>
        <v>0</v>
      </c>
      <c r="AF16" s="38">
        <f>Июнь!AF33</f>
        <v>0</v>
      </c>
      <c r="AG16" s="38">
        <f>Июнь!AG33</f>
        <v>0</v>
      </c>
      <c r="AH16" s="38">
        <f>Июнь!AH33</f>
        <v>1254.0018700000001</v>
      </c>
      <c r="AI16" s="38">
        <f>Июнь!AI33</f>
        <v>778.42070000000001</v>
      </c>
      <c r="AJ16" s="38">
        <f>Июнь!AJ33</f>
        <v>475.58116999999999</v>
      </c>
      <c r="AK16" s="38">
        <f>Июнь!AK33</f>
        <v>0</v>
      </c>
      <c r="AL16" s="38">
        <f>Июнь!AL33</f>
        <v>0</v>
      </c>
      <c r="AM16" s="38">
        <f>Июнь!AM33</f>
        <v>0</v>
      </c>
      <c r="AN16" s="38">
        <f>Июнь!AN33</f>
        <v>0</v>
      </c>
      <c r="AO16" s="38">
        <f>Июнь!AO33</f>
        <v>0</v>
      </c>
      <c r="AP16" s="38">
        <f>Июнь!AP33</f>
        <v>0</v>
      </c>
      <c r="AQ16" s="38">
        <f>Июнь!AQ33</f>
        <v>0</v>
      </c>
      <c r="AR16" s="38">
        <f>Июнь!AR33</f>
        <v>0</v>
      </c>
      <c r="AS16" s="38">
        <f>Июнь!AS33</f>
        <v>0</v>
      </c>
      <c r="AT16" s="38">
        <f>Июнь!AT33</f>
        <v>4258.5003999999999</v>
      </c>
      <c r="AU16" s="38">
        <f>Июнь!AU33</f>
        <v>4258.5003999999999</v>
      </c>
      <c r="AV16" s="38">
        <f>Июнь!AV33</f>
        <v>0</v>
      </c>
      <c r="AW16" s="38">
        <f>Июнь!AW33</f>
        <v>0</v>
      </c>
      <c r="AX16" s="38">
        <f>Июнь!AX33</f>
        <v>340.0514</v>
      </c>
      <c r="AY16" s="38">
        <f>Июнь!AY33</f>
        <v>340.0514</v>
      </c>
      <c r="AZ16" s="38">
        <f>Июнь!AZ33</f>
        <v>0</v>
      </c>
      <c r="BA16" s="38">
        <f>Июнь!BA33</f>
        <v>0</v>
      </c>
      <c r="BB16" s="38">
        <f>Июнь!BB33</f>
        <v>0</v>
      </c>
      <c r="BC16" s="38">
        <f>Июнь!BC33</f>
        <v>0</v>
      </c>
      <c r="BD16" s="38">
        <f>Июнь!BD33</f>
        <v>0</v>
      </c>
      <c r="BE16" s="38">
        <f>Июнь!BE33</f>
        <v>3800</v>
      </c>
      <c r="BF16" s="38">
        <f>Июнь!BF33</f>
        <v>3800</v>
      </c>
      <c r="BG16" s="38">
        <f>Июнь!BG33</f>
        <v>0</v>
      </c>
      <c r="BH16" s="38">
        <f>Июнь!BH33</f>
        <v>118.449</v>
      </c>
      <c r="BI16" s="38">
        <f>Июнь!BI33</f>
        <v>0</v>
      </c>
      <c r="BJ16" s="38">
        <f>Июнь!BJ33</f>
        <v>0</v>
      </c>
      <c r="BK16" s="38">
        <f>Июнь!BK33</f>
        <v>0</v>
      </c>
      <c r="BL16" s="37">
        <f>Июнь!BL33</f>
        <v>16</v>
      </c>
      <c r="BM16" s="37">
        <f>Июнь!BM33</f>
        <v>16</v>
      </c>
      <c r="BN16" s="37">
        <f>Июнь!BN33</f>
        <v>0</v>
      </c>
      <c r="BO16" s="37">
        <f>Июнь!BO33</f>
        <v>0</v>
      </c>
      <c r="BP16" s="37">
        <f>Июнь!BP33</f>
        <v>16</v>
      </c>
      <c r="BQ16" s="37">
        <f>Июнь!BQ33</f>
        <v>16</v>
      </c>
      <c r="BR16" s="37">
        <f>Июнь!BR33</f>
        <v>0</v>
      </c>
      <c r="BS16" s="37">
        <f>Июнь!BS33</f>
        <v>0</v>
      </c>
    </row>
    <row r="17" spans="1:71" s="4" customFormat="1" ht="18" customHeight="1" x14ac:dyDescent="0.2">
      <c r="A17" s="35" t="s">
        <v>85</v>
      </c>
      <c r="B17" s="37">
        <f>Июль!B43</f>
        <v>16</v>
      </c>
      <c r="C17" s="37">
        <f>Июль!C43</f>
        <v>2</v>
      </c>
      <c r="D17" s="37">
        <f>Июль!D43</f>
        <v>0</v>
      </c>
      <c r="E17" s="37">
        <f>Июль!E43</f>
        <v>0</v>
      </c>
      <c r="F17" s="37">
        <f>Июль!F43</f>
        <v>0</v>
      </c>
      <c r="G17" s="37">
        <f>Июль!G43</f>
        <v>2</v>
      </c>
      <c r="H17" s="37">
        <f>Июль!H43</f>
        <v>0</v>
      </c>
      <c r="I17" s="37">
        <f>Июль!I43</f>
        <v>0</v>
      </c>
      <c r="J17" s="37">
        <f>Июль!J43</f>
        <v>0</v>
      </c>
      <c r="K17" s="37">
        <f>Июль!K43</f>
        <v>14</v>
      </c>
      <c r="L17" s="37">
        <f>Июль!L43</f>
        <v>0</v>
      </c>
      <c r="M17" s="37">
        <f>Июль!M43</f>
        <v>11</v>
      </c>
      <c r="N17" s="37">
        <f>Июль!N43</f>
        <v>0</v>
      </c>
      <c r="O17" s="37">
        <f>Июль!O43</f>
        <v>0</v>
      </c>
      <c r="P17" s="37">
        <f>Июль!P43</f>
        <v>3</v>
      </c>
      <c r="Q17" s="37">
        <f>Июль!Q43</f>
        <v>0</v>
      </c>
      <c r="R17" s="37">
        <f>Июль!R43</f>
        <v>0</v>
      </c>
      <c r="S17" s="38">
        <f>Июль!S43</f>
        <v>5439.3952200000003</v>
      </c>
      <c r="T17" s="38">
        <f>Июль!T43</f>
        <v>5212.1963700000006</v>
      </c>
      <c r="U17" s="38">
        <f>Июль!U43</f>
        <v>227.19884999999999</v>
      </c>
      <c r="V17" s="38">
        <f>Июль!V43</f>
        <v>2172.2780000000002</v>
      </c>
      <c r="W17" s="38">
        <f>Июль!W43</f>
        <v>1945.07915</v>
      </c>
      <c r="X17" s="38">
        <f>Июль!X43</f>
        <v>227.19884999999999</v>
      </c>
      <c r="Y17" s="38">
        <f>Июль!Y43</f>
        <v>0</v>
      </c>
      <c r="Z17" s="38">
        <f>Июль!Z43</f>
        <v>0</v>
      </c>
      <c r="AA17" s="38">
        <f>Июль!AA43</f>
        <v>0</v>
      </c>
      <c r="AB17" s="38">
        <f>Июль!AB43</f>
        <v>0</v>
      </c>
      <c r="AC17" s="38">
        <f>Июль!AC43</f>
        <v>0</v>
      </c>
      <c r="AD17" s="38">
        <f>Июль!AD43</f>
        <v>0</v>
      </c>
      <c r="AE17" s="38">
        <f>Июль!AE43</f>
        <v>0</v>
      </c>
      <c r="AF17" s="38">
        <f>Июль!AF43</f>
        <v>0</v>
      </c>
      <c r="AG17" s="38">
        <f>Июль!AG43</f>
        <v>0</v>
      </c>
      <c r="AH17" s="38">
        <f>Июль!AH43</f>
        <v>2172.2780000000002</v>
      </c>
      <c r="AI17" s="38">
        <f>Июль!AI43</f>
        <v>1945.07915</v>
      </c>
      <c r="AJ17" s="38">
        <f>Июль!AJ43</f>
        <v>227.19884999999999</v>
      </c>
      <c r="AK17" s="38">
        <f>Июль!AK43</f>
        <v>0</v>
      </c>
      <c r="AL17" s="38">
        <f>Июль!AL43</f>
        <v>0</v>
      </c>
      <c r="AM17" s="38">
        <f>Июль!AM43</f>
        <v>0</v>
      </c>
      <c r="AN17" s="38">
        <f>Июль!AN43</f>
        <v>0</v>
      </c>
      <c r="AO17" s="38">
        <f>Июль!AO43</f>
        <v>0</v>
      </c>
      <c r="AP17" s="38">
        <f>Июль!AP43</f>
        <v>0</v>
      </c>
      <c r="AQ17" s="38">
        <f>Июль!AQ43</f>
        <v>0</v>
      </c>
      <c r="AR17" s="38">
        <f>Июль!AR43</f>
        <v>0</v>
      </c>
      <c r="AS17" s="38">
        <f>Июль!AS43</f>
        <v>0</v>
      </c>
      <c r="AT17" s="38">
        <f>Июль!AT43</f>
        <v>3267.1172200000001</v>
      </c>
      <c r="AU17" s="38">
        <f>Июль!AU43</f>
        <v>3267.1172200000001</v>
      </c>
      <c r="AV17" s="38">
        <f>Июль!AV43</f>
        <v>0</v>
      </c>
      <c r="AW17" s="38">
        <f>Июль!AW43</f>
        <v>0</v>
      </c>
      <c r="AX17" s="38">
        <f>Июль!AX43</f>
        <v>609.41581999999994</v>
      </c>
      <c r="AY17" s="38">
        <f>Июль!AY43</f>
        <v>609.41581999999994</v>
      </c>
      <c r="AZ17" s="38">
        <f>Июль!AZ43</f>
        <v>0</v>
      </c>
      <c r="BA17" s="38">
        <f>Июль!BA43</f>
        <v>0</v>
      </c>
      <c r="BB17" s="38">
        <f>Июль!BB43</f>
        <v>0</v>
      </c>
      <c r="BC17" s="38">
        <f>Июль!BC43</f>
        <v>0</v>
      </c>
      <c r="BD17" s="38">
        <f>Июль!BD43</f>
        <v>0</v>
      </c>
      <c r="BE17" s="38">
        <f>Июль!BE43</f>
        <v>2657.7013999999999</v>
      </c>
      <c r="BF17" s="38">
        <f>Июль!BF43</f>
        <v>2657.7013999999999</v>
      </c>
      <c r="BG17" s="38">
        <f>Июль!BG43</f>
        <v>0</v>
      </c>
      <c r="BH17" s="38">
        <f>Июль!BH43</f>
        <v>0</v>
      </c>
      <c r="BI17" s="38">
        <f>Июль!BI43</f>
        <v>0</v>
      </c>
      <c r="BJ17" s="38">
        <f>Июль!BJ43</f>
        <v>0</v>
      </c>
      <c r="BK17" s="38">
        <f>Июль!BK43</f>
        <v>0</v>
      </c>
      <c r="BL17" s="37">
        <f>Июль!BL43</f>
        <v>6</v>
      </c>
      <c r="BM17" s="37">
        <f>Июль!BM43</f>
        <v>6</v>
      </c>
      <c r="BN17" s="37">
        <f>Июль!BN43</f>
        <v>0</v>
      </c>
      <c r="BO17" s="37">
        <f>Июль!BO43</f>
        <v>0</v>
      </c>
      <c r="BP17" s="37">
        <f>Июль!BP43</f>
        <v>6</v>
      </c>
      <c r="BQ17" s="37">
        <f>Июль!BQ43</f>
        <v>6</v>
      </c>
      <c r="BR17" s="37">
        <f>Июль!BR43</f>
        <v>0</v>
      </c>
      <c r="BS17" s="37">
        <f>Июль!BS43</f>
        <v>0</v>
      </c>
    </row>
    <row r="18" spans="1:71" s="4" customFormat="1" ht="18" customHeight="1" x14ac:dyDescent="0.2">
      <c r="A18" s="35" t="s">
        <v>86</v>
      </c>
      <c r="B18" s="37">
        <f>Август!B33</f>
        <v>20</v>
      </c>
      <c r="C18" s="37">
        <f>Август!C33</f>
        <v>2</v>
      </c>
      <c r="D18" s="37">
        <f>Август!D33</f>
        <v>0</v>
      </c>
      <c r="E18" s="37">
        <f>Август!E33</f>
        <v>0</v>
      </c>
      <c r="F18" s="37">
        <f>Август!F33</f>
        <v>0</v>
      </c>
      <c r="G18" s="37">
        <f>Август!G33</f>
        <v>2</v>
      </c>
      <c r="H18" s="37">
        <f>Август!H33</f>
        <v>0</v>
      </c>
      <c r="I18" s="37">
        <f>Август!I33</f>
        <v>0</v>
      </c>
      <c r="J18" s="37">
        <f>Август!J33</f>
        <v>0</v>
      </c>
      <c r="K18" s="37">
        <f>Август!K33</f>
        <v>18</v>
      </c>
      <c r="L18" s="37">
        <f>Август!L33</f>
        <v>0</v>
      </c>
      <c r="M18" s="37">
        <f>Август!M33</f>
        <v>11</v>
      </c>
      <c r="N18" s="37">
        <f>Август!N33</f>
        <v>0</v>
      </c>
      <c r="O18" s="37">
        <f>Август!O33</f>
        <v>0</v>
      </c>
      <c r="P18" s="37">
        <f>Август!P33</f>
        <v>7</v>
      </c>
      <c r="Q18" s="37">
        <f>Август!Q33</f>
        <v>0</v>
      </c>
      <c r="R18" s="37">
        <f>Август!R33</f>
        <v>0</v>
      </c>
      <c r="S18" s="38">
        <f>Август!S33</f>
        <v>14844.23604</v>
      </c>
      <c r="T18" s="38">
        <f>Август!T33</f>
        <v>14675.96443</v>
      </c>
      <c r="U18" s="38">
        <f>Август!U33</f>
        <v>168.27160999999984</v>
      </c>
      <c r="V18" s="38">
        <f>Август!V33</f>
        <v>1278.6464799999999</v>
      </c>
      <c r="W18" s="38">
        <f>Август!W33</f>
        <v>1110.3748700000001</v>
      </c>
      <c r="X18" s="38">
        <f>Август!X33</f>
        <v>168.27160999999984</v>
      </c>
      <c r="Y18" s="38">
        <f>Август!Y33</f>
        <v>0</v>
      </c>
      <c r="Z18" s="38">
        <f>Август!Z33</f>
        <v>0</v>
      </c>
      <c r="AA18" s="38">
        <f>Август!AA33</f>
        <v>0</v>
      </c>
      <c r="AB18" s="38">
        <f>Август!AB33</f>
        <v>0</v>
      </c>
      <c r="AC18" s="38">
        <f>Август!AC33</f>
        <v>0</v>
      </c>
      <c r="AD18" s="38">
        <f>Август!AD33</f>
        <v>0</v>
      </c>
      <c r="AE18" s="38">
        <f>Август!AE33</f>
        <v>0</v>
      </c>
      <c r="AF18" s="38">
        <f>Август!AF33</f>
        <v>0</v>
      </c>
      <c r="AG18" s="38">
        <f>Август!AG33</f>
        <v>0</v>
      </c>
      <c r="AH18" s="38">
        <f>Август!AH33</f>
        <v>1278.6464799999999</v>
      </c>
      <c r="AI18" s="38">
        <f>Август!AI33</f>
        <v>1110.3748700000001</v>
      </c>
      <c r="AJ18" s="38">
        <f>Август!AJ33</f>
        <v>168.27160999999984</v>
      </c>
      <c r="AK18" s="38">
        <f>Август!AK33</f>
        <v>0</v>
      </c>
      <c r="AL18" s="38">
        <f>Август!AL33</f>
        <v>0</v>
      </c>
      <c r="AM18" s="38">
        <f>Август!AM33</f>
        <v>0</v>
      </c>
      <c r="AN18" s="38">
        <f>Август!AN33</f>
        <v>0</v>
      </c>
      <c r="AO18" s="38">
        <f>Август!AO33</f>
        <v>0</v>
      </c>
      <c r="AP18" s="38">
        <f>Август!AP33</f>
        <v>0</v>
      </c>
      <c r="AQ18" s="38">
        <f>Август!AQ33</f>
        <v>0</v>
      </c>
      <c r="AR18" s="38">
        <f>Август!AR33</f>
        <v>0</v>
      </c>
      <c r="AS18" s="38">
        <f>Август!AS33</f>
        <v>0</v>
      </c>
      <c r="AT18" s="38">
        <f>Август!AT33</f>
        <v>13565.58956</v>
      </c>
      <c r="AU18" s="38">
        <f>Август!AU33</f>
        <v>13565.58956</v>
      </c>
      <c r="AV18" s="38">
        <f>Август!AV33</f>
        <v>0</v>
      </c>
      <c r="AW18" s="38">
        <f>Август!AW33</f>
        <v>0</v>
      </c>
      <c r="AX18" s="38">
        <f>Август!AX33</f>
        <v>491.26</v>
      </c>
      <c r="AY18" s="38">
        <f>Август!AY33</f>
        <v>491.26</v>
      </c>
      <c r="AZ18" s="38">
        <f>Август!AZ33</f>
        <v>0</v>
      </c>
      <c r="BA18" s="38">
        <f>Август!BA33</f>
        <v>0</v>
      </c>
      <c r="BB18" s="38">
        <f>Август!BB33</f>
        <v>0</v>
      </c>
      <c r="BC18" s="38">
        <f>Август!BC33</f>
        <v>0</v>
      </c>
      <c r="BD18" s="38">
        <f>Август!BD33</f>
        <v>0</v>
      </c>
      <c r="BE18" s="38">
        <f>Август!BE33</f>
        <v>13074.329560000002</v>
      </c>
      <c r="BF18" s="38">
        <f>Август!BF33</f>
        <v>13074.329560000002</v>
      </c>
      <c r="BG18" s="38">
        <f>Август!BG33</f>
        <v>0</v>
      </c>
      <c r="BH18" s="38">
        <f>Август!BH33</f>
        <v>0</v>
      </c>
      <c r="BI18" s="38">
        <f>Август!BI33</f>
        <v>0</v>
      </c>
      <c r="BJ18" s="38">
        <f>Август!BJ33</f>
        <v>0</v>
      </c>
      <c r="BK18" s="38">
        <f>Август!BK33</f>
        <v>0</v>
      </c>
      <c r="BL18" s="37">
        <f>Август!BL33</f>
        <v>17</v>
      </c>
      <c r="BM18" s="37">
        <f>Август!BM33</f>
        <v>17</v>
      </c>
      <c r="BN18" s="37">
        <f>Август!BN33</f>
        <v>0</v>
      </c>
      <c r="BO18" s="37">
        <f>Август!BO33</f>
        <v>0</v>
      </c>
      <c r="BP18" s="37">
        <f>Август!BP33</f>
        <v>17</v>
      </c>
      <c r="BQ18" s="37">
        <f>Август!BQ33</f>
        <v>17</v>
      </c>
      <c r="BR18" s="37">
        <f>Август!BR33</f>
        <v>0</v>
      </c>
      <c r="BS18" s="37">
        <f>Август!BS33</f>
        <v>0</v>
      </c>
    </row>
    <row r="19" spans="1:71" s="4" customFormat="1" ht="18" customHeight="1" x14ac:dyDescent="0.2">
      <c r="A19" s="35" t="s">
        <v>87</v>
      </c>
      <c r="B19" s="37">
        <f>Сентябрь!B33</f>
        <v>12</v>
      </c>
      <c r="C19" s="37">
        <f>Сентябрь!C33</f>
        <v>3</v>
      </c>
      <c r="D19" s="37">
        <f>Сентябрь!D33</f>
        <v>0</v>
      </c>
      <c r="E19" s="37">
        <f>Сентябрь!E33</f>
        <v>0</v>
      </c>
      <c r="F19" s="37">
        <f>Сентябрь!F33</f>
        <v>0</v>
      </c>
      <c r="G19" s="37">
        <f>Сентябрь!G33</f>
        <v>3</v>
      </c>
      <c r="H19" s="37">
        <f>Сентябрь!H33</f>
        <v>0</v>
      </c>
      <c r="I19" s="37">
        <f>Сентябрь!I33</f>
        <v>0</v>
      </c>
      <c r="J19" s="37">
        <f>Сентябрь!J33</f>
        <v>0</v>
      </c>
      <c r="K19" s="37">
        <f>Сентябрь!K33</f>
        <v>9</v>
      </c>
      <c r="L19" s="37">
        <f>Сентябрь!L33</f>
        <v>0</v>
      </c>
      <c r="M19" s="37">
        <f>Сентябрь!M33</f>
        <v>8</v>
      </c>
      <c r="N19" s="37">
        <f>Сентябрь!N33</f>
        <v>0</v>
      </c>
      <c r="O19" s="37">
        <f>Сентябрь!O33</f>
        <v>0</v>
      </c>
      <c r="P19" s="37">
        <f>Сентябрь!P33</f>
        <v>1</v>
      </c>
      <c r="Q19" s="37">
        <f>Сентябрь!Q33</f>
        <v>0</v>
      </c>
      <c r="R19" s="37">
        <f>Сентябрь!R33</f>
        <v>0</v>
      </c>
      <c r="S19" s="38">
        <f>Сентябрь!S33</f>
        <v>8873.34872</v>
      </c>
      <c r="T19" s="38">
        <f>Сентябрь!T33</f>
        <v>7877.3425999999999</v>
      </c>
      <c r="U19" s="38">
        <f>Сентябрь!U33</f>
        <v>996.00612000000012</v>
      </c>
      <c r="V19" s="38">
        <f>Сентябрь!V33</f>
        <v>4828.5191199999999</v>
      </c>
      <c r="W19" s="38">
        <f>Сентябрь!W33</f>
        <v>3832.5129999999999</v>
      </c>
      <c r="X19" s="38">
        <f>Сентябрь!X33</f>
        <v>996.00612000000012</v>
      </c>
      <c r="Y19" s="38">
        <f>Сентябрь!Y33</f>
        <v>0</v>
      </c>
      <c r="Z19" s="38">
        <f>Сентябрь!Z33</f>
        <v>0</v>
      </c>
      <c r="AA19" s="38">
        <f>Сентябрь!AA33</f>
        <v>0</v>
      </c>
      <c r="AB19" s="38">
        <f>Сентябрь!AB33</f>
        <v>0</v>
      </c>
      <c r="AC19" s="38">
        <f>Сентябрь!AC33</f>
        <v>0</v>
      </c>
      <c r="AD19" s="38">
        <f>Сентябрь!AD33</f>
        <v>0</v>
      </c>
      <c r="AE19" s="38">
        <f>Сентябрь!AE33</f>
        <v>0</v>
      </c>
      <c r="AF19" s="38">
        <f>Сентябрь!AF33</f>
        <v>0</v>
      </c>
      <c r="AG19" s="38">
        <f>Сентябрь!AG33</f>
        <v>0</v>
      </c>
      <c r="AH19" s="38">
        <f>Сентябрь!AH33</f>
        <v>4828.5191199999999</v>
      </c>
      <c r="AI19" s="38">
        <f>Сентябрь!AI33</f>
        <v>3832.5129999999999</v>
      </c>
      <c r="AJ19" s="38">
        <f>Сентябрь!AJ33</f>
        <v>996.00612000000012</v>
      </c>
      <c r="AK19" s="38">
        <f>Сентябрь!AK33</f>
        <v>0</v>
      </c>
      <c r="AL19" s="38">
        <f>Сентябрь!AL33</f>
        <v>0</v>
      </c>
      <c r="AM19" s="38">
        <f>Сентябрь!AM33</f>
        <v>0</v>
      </c>
      <c r="AN19" s="38">
        <f>Сентябрь!AN33</f>
        <v>0</v>
      </c>
      <c r="AO19" s="38">
        <f>Сентябрь!AO33</f>
        <v>0</v>
      </c>
      <c r="AP19" s="38">
        <f>Сентябрь!AP33</f>
        <v>0</v>
      </c>
      <c r="AQ19" s="38">
        <f>Сентябрь!AQ33</f>
        <v>0</v>
      </c>
      <c r="AR19" s="38">
        <f>Сентябрь!AR33</f>
        <v>0</v>
      </c>
      <c r="AS19" s="38">
        <f>Сентябрь!AS33</f>
        <v>0</v>
      </c>
      <c r="AT19" s="38">
        <f>Сентябрь!AT33</f>
        <v>4044.8296</v>
      </c>
      <c r="AU19" s="38">
        <f>Сентябрь!AU33</f>
        <v>4044.8296</v>
      </c>
      <c r="AV19" s="38">
        <f>Сентябрь!AV33</f>
        <v>0</v>
      </c>
      <c r="AW19" s="38">
        <f>Сентябрь!AW33</f>
        <v>0</v>
      </c>
      <c r="AX19" s="38">
        <f>Сентябрь!AX33</f>
        <v>344.82960000000003</v>
      </c>
      <c r="AY19" s="38">
        <f>Сентябрь!AY33</f>
        <v>344.82960000000003</v>
      </c>
      <c r="AZ19" s="38">
        <f>Сентябрь!AZ33</f>
        <v>0</v>
      </c>
      <c r="BA19" s="38">
        <f>Сентябрь!BA33</f>
        <v>3700</v>
      </c>
      <c r="BB19" s="38">
        <f>Сентябрь!BB33</f>
        <v>3700</v>
      </c>
      <c r="BC19" s="38">
        <f>Сентябрь!BC33</f>
        <v>0</v>
      </c>
      <c r="BD19" s="38">
        <f>Сентябрь!BD33</f>
        <v>0</v>
      </c>
      <c r="BE19" s="38">
        <f>Сентябрь!BE33</f>
        <v>0</v>
      </c>
      <c r="BF19" s="38">
        <f>Сентябрь!BF33</f>
        <v>0</v>
      </c>
      <c r="BG19" s="38">
        <f>Сентябрь!BG33</f>
        <v>0</v>
      </c>
      <c r="BH19" s="38">
        <f>Сентябрь!BH33</f>
        <v>0</v>
      </c>
      <c r="BI19" s="38">
        <f>Сентябрь!BI33</f>
        <v>0</v>
      </c>
      <c r="BJ19" s="38">
        <f>Сентябрь!BJ33</f>
        <v>0</v>
      </c>
      <c r="BK19" s="38">
        <f>Сентябрь!BK33</f>
        <v>0</v>
      </c>
      <c r="BL19" s="37">
        <f>Сентябрь!BL33</f>
        <v>9</v>
      </c>
      <c r="BM19" s="37">
        <f>Сентябрь!BM33</f>
        <v>9</v>
      </c>
      <c r="BN19" s="37">
        <f>Сентябрь!BN33</f>
        <v>0</v>
      </c>
      <c r="BO19" s="37">
        <f>Сентябрь!BO33</f>
        <v>0</v>
      </c>
      <c r="BP19" s="37">
        <f>Сентябрь!BP33</f>
        <v>9</v>
      </c>
      <c r="BQ19" s="37">
        <f>Сентябрь!BQ33</f>
        <v>9</v>
      </c>
      <c r="BR19" s="37">
        <f>Сентябрь!BR33</f>
        <v>0</v>
      </c>
      <c r="BS19" s="37">
        <f>Сентябрь!BS33</f>
        <v>0</v>
      </c>
    </row>
    <row r="20" spans="1:71" s="4" customFormat="1" ht="18" customHeight="1" x14ac:dyDescent="0.2">
      <c r="A20" s="35" t="s">
        <v>88</v>
      </c>
      <c r="B20" s="37">
        <f>Октябрь!B33</f>
        <v>0</v>
      </c>
      <c r="C20" s="37">
        <f>Октябрь!C33</f>
        <v>0</v>
      </c>
      <c r="D20" s="37">
        <f>Октябрь!D33</f>
        <v>0</v>
      </c>
      <c r="E20" s="37">
        <f>Октябрь!E33</f>
        <v>0</v>
      </c>
      <c r="F20" s="37">
        <f>Октябрь!F33</f>
        <v>0</v>
      </c>
      <c r="G20" s="37">
        <f>Октябрь!G33</f>
        <v>0</v>
      </c>
      <c r="H20" s="37">
        <f>Октябрь!H33</f>
        <v>0</v>
      </c>
      <c r="I20" s="37">
        <f>Октябрь!I33</f>
        <v>0</v>
      </c>
      <c r="J20" s="37">
        <f>Октябрь!J33</f>
        <v>0</v>
      </c>
      <c r="K20" s="37">
        <f>Октябрь!K33</f>
        <v>0</v>
      </c>
      <c r="L20" s="37">
        <f>Октябрь!L33</f>
        <v>0</v>
      </c>
      <c r="M20" s="37">
        <f>Октябрь!M33</f>
        <v>0</v>
      </c>
      <c r="N20" s="37">
        <f>Октябрь!N33</f>
        <v>0</v>
      </c>
      <c r="O20" s="37">
        <f>Октябрь!O33</f>
        <v>0</v>
      </c>
      <c r="P20" s="37">
        <f>Октябрь!P33</f>
        <v>0</v>
      </c>
      <c r="Q20" s="37">
        <f>Октябрь!Q33</f>
        <v>0</v>
      </c>
      <c r="R20" s="37">
        <f>Октябрь!R33</f>
        <v>0</v>
      </c>
      <c r="S20" s="38">
        <f>Октябрь!S33</f>
        <v>0</v>
      </c>
      <c r="T20" s="38">
        <f>Октябрь!T33</f>
        <v>0</v>
      </c>
      <c r="U20" s="38">
        <f>Октябрь!U33</f>
        <v>0</v>
      </c>
      <c r="V20" s="38">
        <f>Октябрь!V33</f>
        <v>0</v>
      </c>
      <c r="W20" s="38">
        <f>Октябрь!W33</f>
        <v>0</v>
      </c>
      <c r="X20" s="38">
        <f>Октябрь!X33</f>
        <v>0</v>
      </c>
      <c r="Y20" s="38">
        <f>Октябрь!Y33</f>
        <v>0</v>
      </c>
      <c r="Z20" s="38">
        <f>Октябрь!Z33</f>
        <v>0</v>
      </c>
      <c r="AA20" s="38">
        <f>Октябрь!AA33</f>
        <v>0</v>
      </c>
      <c r="AB20" s="38">
        <f>Октябрь!AB33</f>
        <v>0</v>
      </c>
      <c r="AC20" s="38">
        <f>Октябрь!AC33</f>
        <v>0</v>
      </c>
      <c r="AD20" s="38">
        <f>Октябрь!AD33</f>
        <v>0</v>
      </c>
      <c r="AE20" s="38">
        <f>Октябрь!AE33</f>
        <v>0</v>
      </c>
      <c r="AF20" s="38">
        <f>Октябрь!AF33</f>
        <v>0</v>
      </c>
      <c r="AG20" s="38">
        <f>Октябрь!AG33</f>
        <v>0</v>
      </c>
      <c r="AH20" s="38">
        <f>Октябрь!AH33</f>
        <v>0</v>
      </c>
      <c r="AI20" s="38">
        <f>Октябрь!AI33</f>
        <v>0</v>
      </c>
      <c r="AJ20" s="38">
        <f>Октябрь!AJ33</f>
        <v>0</v>
      </c>
      <c r="AK20" s="38">
        <f>Октябрь!AK33</f>
        <v>0</v>
      </c>
      <c r="AL20" s="38">
        <f>Октябрь!AL33</f>
        <v>0</v>
      </c>
      <c r="AM20" s="38">
        <f>Октябрь!AM33</f>
        <v>0</v>
      </c>
      <c r="AN20" s="38">
        <f>Октябрь!AN33</f>
        <v>0</v>
      </c>
      <c r="AO20" s="38">
        <f>Октябрь!AO33</f>
        <v>0</v>
      </c>
      <c r="AP20" s="38">
        <f>Октябрь!AP33</f>
        <v>0</v>
      </c>
      <c r="AQ20" s="38">
        <f>Октябрь!AQ33</f>
        <v>0</v>
      </c>
      <c r="AR20" s="38">
        <f>Октябрь!AR33</f>
        <v>0</v>
      </c>
      <c r="AS20" s="38">
        <f>Октябрь!AS33</f>
        <v>0</v>
      </c>
      <c r="AT20" s="38">
        <f>Октябрь!AT33</f>
        <v>0</v>
      </c>
      <c r="AU20" s="38">
        <f>Октябрь!AU33</f>
        <v>0</v>
      </c>
      <c r="AV20" s="38">
        <f>Октябрь!AV33</f>
        <v>0</v>
      </c>
      <c r="AW20" s="38">
        <f>Октябрь!AW33</f>
        <v>0</v>
      </c>
      <c r="AX20" s="38">
        <f>Октябрь!AX33</f>
        <v>0</v>
      </c>
      <c r="AY20" s="38">
        <f>Октябрь!AY33</f>
        <v>0</v>
      </c>
      <c r="AZ20" s="38">
        <f>Октябрь!AZ33</f>
        <v>0</v>
      </c>
      <c r="BA20" s="38">
        <f>Октябрь!BA33</f>
        <v>0</v>
      </c>
      <c r="BB20" s="38">
        <f>Октябрь!BB33</f>
        <v>0</v>
      </c>
      <c r="BC20" s="38">
        <f>Октябрь!BC33</f>
        <v>0</v>
      </c>
      <c r="BD20" s="38">
        <f>Октябрь!BD33</f>
        <v>0</v>
      </c>
      <c r="BE20" s="38">
        <f>Октябрь!BE33</f>
        <v>0</v>
      </c>
      <c r="BF20" s="38">
        <f>Октябрь!BF33</f>
        <v>0</v>
      </c>
      <c r="BG20" s="38">
        <f>Октябрь!BG33</f>
        <v>0</v>
      </c>
      <c r="BH20" s="38">
        <f>Октябрь!BH33</f>
        <v>0</v>
      </c>
      <c r="BI20" s="38">
        <f>Октябрь!BI33</f>
        <v>0</v>
      </c>
      <c r="BJ20" s="38">
        <f>Октябрь!BJ33</f>
        <v>0</v>
      </c>
      <c r="BK20" s="38">
        <f>Октябрь!BK33</f>
        <v>0</v>
      </c>
      <c r="BL20" s="37">
        <f>Октябрь!BL33</f>
        <v>0</v>
      </c>
      <c r="BM20" s="37">
        <f>Октябрь!BM33</f>
        <v>0</v>
      </c>
      <c r="BN20" s="37">
        <f>Октябрь!BN33</f>
        <v>0</v>
      </c>
      <c r="BO20" s="37">
        <f>Октябрь!BO33</f>
        <v>0</v>
      </c>
      <c r="BP20" s="37">
        <f>Октябрь!BP33</f>
        <v>0</v>
      </c>
      <c r="BQ20" s="37">
        <f>Октябрь!BQ33</f>
        <v>0</v>
      </c>
      <c r="BR20" s="37">
        <f>Октябрь!BR33</f>
        <v>0</v>
      </c>
      <c r="BS20" s="37">
        <f>Октябрь!BS33</f>
        <v>0</v>
      </c>
    </row>
    <row r="21" spans="1:71" s="4" customFormat="1" ht="18" customHeight="1" x14ac:dyDescent="0.2">
      <c r="A21" s="35" t="s">
        <v>89</v>
      </c>
      <c r="B21" s="37">
        <f>Ноябрь!B33</f>
        <v>0</v>
      </c>
      <c r="C21" s="37">
        <f>Ноябрь!C33</f>
        <v>0</v>
      </c>
      <c r="D21" s="37">
        <f>Ноябрь!D33</f>
        <v>0</v>
      </c>
      <c r="E21" s="37">
        <f>Ноябрь!E33</f>
        <v>0</v>
      </c>
      <c r="F21" s="37">
        <f>Ноябрь!F33</f>
        <v>0</v>
      </c>
      <c r="G21" s="37">
        <f>Ноябрь!G33</f>
        <v>0</v>
      </c>
      <c r="H21" s="37">
        <f>Ноябрь!H33</f>
        <v>0</v>
      </c>
      <c r="I21" s="37">
        <f>Ноябрь!I33</f>
        <v>0</v>
      </c>
      <c r="J21" s="37">
        <f>Ноябрь!J33</f>
        <v>0</v>
      </c>
      <c r="K21" s="37">
        <f>Ноябрь!K33</f>
        <v>0</v>
      </c>
      <c r="L21" s="37">
        <f>Ноябрь!L33</f>
        <v>0</v>
      </c>
      <c r="M21" s="37">
        <f>Ноябрь!M33</f>
        <v>0</v>
      </c>
      <c r="N21" s="37">
        <f>Ноябрь!N33</f>
        <v>0</v>
      </c>
      <c r="O21" s="37">
        <f>Ноябрь!O33</f>
        <v>0</v>
      </c>
      <c r="P21" s="37">
        <f>Ноябрь!P33</f>
        <v>0</v>
      </c>
      <c r="Q21" s="37">
        <f>Ноябрь!Q33</f>
        <v>0</v>
      </c>
      <c r="R21" s="37">
        <f>Ноябрь!R33</f>
        <v>0</v>
      </c>
      <c r="S21" s="38">
        <f>Ноябрь!S33</f>
        <v>0</v>
      </c>
      <c r="T21" s="38">
        <f>Ноябрь!T33</f>
        <v>0</v>
      </c>
      <c r="U21" s="38">
        <f>Ноябрь!U33</f>
        <v>0</v>
      </c>
      <c r="V21" s="38">
        <f>Ноябрь!V33</f>
        <v>0</v>
      </c>
      <c r="W21" s="38">
        <f>Ноябрь!W33</f>
        <v>0</v>
      </c>
      <c r="X21" s="38">
        <f>Ноябрь!X33</f>
        <v>0</v>
      </c>
      <c r="Y21" s="38">
        <f>Ноябрь!Y33</f>
        <v>0</v>
      </c>
      <c r="Z21" s="38">
        <f>Ноябрь!Z33</f>
        <v>0</v>
      </c>
      <c r="AA21" s="38">
        <f>Ноябрь!AA33</f>
        <v>0</v>
      </c>
      <c r="AB21" s="38">
        <f>Ноябрь!AB33</f>
        <v>0</v>
      </c>
      <c r="AC21" s="38">
        <f>Ноябрь!AC33</f>
        <v>0</v>
      </c>
      <c r="AD21" s="38">
        <f>Ноябрь!AD33</f>
        <v>0</v>
      </c>
      <c r="AE21" s="38">
        <f>Ноябрь!AE33</f>
        <v>0</v>
      </c>
      <c r="AF21" s="38">
        <f>Ноябрь!AF33</f>
        <v>0</v>
      </c>
      <c r="AG21" s="38">
        <f>Ноябрь!AG33</f>
        <v>0</v>
      </c>
      <c r="AH21" s="38">
        <f>Ноябрь!AH33</f>
        <v>0</v>
      </c>
      <c r="AI21" s="38">
        <f>Ноябрь!AI33</f>
        <v>0</v>
      </c>
      <c r="AJ21" s="38">
        <f>Ноябрь!AJ33</f>
        <v>0</v>
      </c>
      <c r="AK21" s="38">
        <f>Ноябрь!AK33</f>
        <v>0</v>
      </c>
      <c r="AL21" s="38">
        <f>Ноябрь!AL33</f>
        <v>0</v>
      </c>
      <c r="AM21" s="38">
        <f>Ноябрь!AM33</f>
        <v>0</v>
      </c>
      <c r="AN21" s="38">
        <f>Ноябрь!AN33</f>
        <v>0</v>
      </c>
      <c r="AO21" s="38">
        <f>Ноябрь!AO33</f>
        <v>0</v>
      </c>
      <c r="AP21" s="38">
        <f>Ноябрь!AP33</f>
        <v>0</v>
      </c>
      <c r="AQ21" s="38">
        <f>Ноябрь!AQ33</f>
        <v>0</v>
      </c>
      <c r="AR21" s="38">
        <f>Ноябрь!AR33</f>
        <v>0</v>
      </c>
      <c r="AS21" s="38">
        <f>Ноябрь!AS33</f>
        <v>0</v>
      </c>
      <c r="AT21" s="38">
        <f>Ноябрь!AT33</f>
        <v>0</v>
      </c>
      <c r="AU21" s="38">
        <f>Ноябрь!AU33</f>
        <v>0</v>
      </c>
      <c r="AV21" s="38">
        <f>Ноябрь!AV33</f>
        <v>0</v>
      </c>
      <c r="AW21" s="38">
        <f>Ноябрь!AW33</f>
        <v>0</v>
      </c>
      <c r="AX21" s="38">
        <f>Ноябрь!AX33</f>
        <v>0</v>
      </c>
      <c r="AY21" s="38">
        <f>Ноябрь!AY33</f>
        <v>0</v>
      </c>
      <c r="AZ21" s="38">
        <f>Ноябрь!AZ33</f>
        <v>0</v>
      </c>
      <c r="BA21" s="38">
        <f>Ноябрь!BA33</f>
        <v>0</v>
      </c>
      <c r="BB21" s="38">
        <f>Ноябрь!BB33</f>
        <v>0</v>
      </c>
      <c r="BC21" s="38">
        <f>Ноябрь!BC33</f>
        <v>0</v>
      </c>
      <c r="BD21" s="38">
        <f>Ноябрь!BD33</f>
        <v>0</v>
      </c>
      <c r="BE21" s="38">
        <f>Ноябрь!BE33</f>
        <v>0</v>
      </c>
      <c r="BF21" s="38">
        <f>Ноябрь!BF33</f>
        <v>0</v>
      </c>
      <c r="BG21" s="38">
        <f>Ноябрь!BG33</f>
        <v>0</v>
      </c>
      <c r="BH21" s="38">
        <f>Ноябрь!BH33</f>
        <v>0</v>
      </c>
      <c r="BI21" s="38">
        <f>Ноябрь!BI33</f>
        <v>0</v>
      </c>
      <c r="BJ21" s="38">
        <f>Ноябрь!BJ33</f>
        <v>0</v>
      </c>
      <c r="BK21" s="38">
        <f>Ноябрь!BK33</f>
        <v>0</v>
      </c>
      <c r="BL21" s="37">
        <f>Ноябрь!BL33</f>
        <v>0</v>
      </c>
      <c r="BM21" s="37">
        <f>Ноябрь!BM33</f>
        <v>0</v>
      </c>
      <c r="BN21" s="37">
        <f>Ноябрь!BN33</f>
        <v>0</v>
      </c>
      <c r="BO21" s="37">
        <f>Ноябрь!BO33</f>
        <v>0</v>
      </c>
      <c r="BP21" s="37">
        <f>Ноябрь!BP33</f>
        <v>0</v>
      </c>
      <c r="BQ21" s="37">
        <f>Ноябрь!BQ33</f>
        <v>0</v>
      </c>
      <c r="BR21" s="37">
        <f>Ноябрь!BR33</f>
        <v>0</v>
      </c>
      <c r="BS21" s="37">
        <f>Ноябрь!BS33</f>
        <v>0</v>
      </c>
    </row>
    <row r="22" spans="1:71" s="4" customFormat="1" ht="18" customHeight="1" x14ac:dyDescent="0.2">
      <c r="A22" s="35" t="s">
        <v>90</v>
      </c>
      <c r="B22" s="37">
        <f>Декабрь!B33</f>
        <v>0</v>
      </c>
      <c r="C22" s="37">
        <f>Декабрь!C33</f>
        <v>0</v>
      </c>
      <c r="D22" s="37">
        <f>Декабрь!D33</f>
        <v>0</v>
      </c>
      <c r="E22" s="37">
        <f>Декабрь!E33</f>
        <v>0</v>
      </c>
      <c r="F22" s="37">
        <f>Декабрь!F33</f>
        <v>0</v>
      </c>
      <c r="G22" s="37">
        <f>Декабрь!G33</f>
        <v>0</v>
      </c>
      <c r="H22" s="37">
        <f>Декабрь!H33</f>
        <v>0</v>
      </c>
      <c r="I22" s="37">
        <f>Декабрь!I33</f>
        <v>0</v>
      </c>
      <c r="J22" s="37">
        <f>Декабрь!J33</f>
        <v>0</v>
      </c>
      <c r="K22" s="37">
        <f>Декабрь!K33</f>
        <v>0</v>
      </c>
      <c r="L22" s="37">
        <f>Декабрь!L33</f>
        <v>0</v>
      </c>
      <c r="M22" s="37">
        <f>Декабрь!M33</f>
        <v>0</v>
      </c>
      <c r="N22" s="37">
        <f>Декабрь!N33</f>
        <v>0</v>
      </c>
      <c r="O22" s="37">
        <f>Декабрь!O33</f>
        <v>0</v>
      </c>
      <c r="P22" s="37">
        <f>Декабрь!P33</f>
        <v>0</v>
      </c>
      <c r="Q22" s="37">
        <f>Декабрь!Q33</f>
        <v>0</v>
      </c>
      <c r="R22" s="37">
        <f>Декабрь!R33</f>
        <v>0</v>
      </c>
      <c r="S22" s="38">
        <f>Декабрь!S33</f>
        <v>0</v>
      </c>
      <c r="T22" s="38">
        <f>Декабрь!T33</f>
        <v>0</v>
      </c>
      <c r="U22" s="38">
        <f>Декабрь!U33</f>
        <v>0</v>
      </c>
      <c r="V22" s="38">
        <f>Декабрь!V33</f>
        <v>0</v>
      </c>
      <c r="W22" s="38">
        <f>Декабрь!W33</f>
        <v>0</v>
      </c>
      <c r="X22" s="38">
        <f>Декабрь!X33</f>
        <v>0</v>
      </c>
      <c r="Y22" s="38">
        <f>Декабрь!Y33</f>
        <v>0</v>
      </c>
      <c r="Z22" s="38">
        <f>Декабрь!Z33</f>
        <v>0</v>
      </c>
      <c r="AA22" s="38">
        <f>Декабрь!AA33</f>
        <v>0</v>
      </c>
      <c r="AB22" s="38">
        <f>Декабрь!AB33</f>
        <v>0</v>
      </c>
      <c r="AC22" s="38">
        <f>Декабрь!AC33</f>
        <v>0</v>
      </c>
      <c r="AD22" s="38">
        <f>Декабрь!AD33</f>
        <v>0</v>
      </c>
      <c r="AE22" s="38">
        <f>Декабрь!AE33</f>
        <v>0</v>
      </c>
      <c r="AF22" s="38">
        <f>Декабрь!AF33</f>
        <v>0</v>
      </c>
      <c r="AG22" s="38">
        <f>Декабрь!AG33</f>
        <v>0</v>
      </c>
      <c r="AH22" s="38">
        <f>Декабрь!AH33</f>
        <v>0</v>
      </c>
      <c r="AI22" s="38">
        <f>Декабрь!AI33</f>
        <v>0</v>
      </c>
      <c r="AJ22" s="38">
        <f>Декабрь!AJ33</f>
        <v>0</v>
      </c>
      <c r="AK22" s="38">
        <f>Декабрь!AK33</f>
        <v>0</v>
      </c>
      <c r="AL22" s="38">
        <f>Декабрь!AL33</f>
        <v>0</v>
      </c>
      <c r="AM22" s="38">
        <f>Декабрь!AM33</f>
        <v>0</v>
      </c>
      <c r="AN22" s="38">
        <f>Декабрь!AN33</f>
        <v>0</v>
      </c>
      <c r="AO22" s="38">
        <f>Декабрь!AO33</f>
        <v>0</v>
      </c>
      <c r="AP22" s="38">
        <f>Декабрь!AP33</f>
        <v>0</v>
      </c>
      <c r="AQ22" s="38">
        <f>Декабрь!AQ33</f>
        <v>0</v>
      </c>
      <c r="AR22" s="38">
        <f>Декабрь!AR33</f>
        <v>0</v>
      </c>
      <c r="AS22" s="38">
        <f>Декабрь!AS33</f>
        <v>0</v>
      </c>
      <c r="AT22" s="38">
        <f>Декабрь!AT33</f>
        <v>0</v>
      </c>
      <c r="AU22" s="38">
        <f>Декабрь!AU33</f>
        <v>0</v>
      </c>
      <c r="AV22" s="38">
        <f>Декабрь!AV33</f>
        <v>0</v>
      </c>
      <c r="AW22" s="38">
        <f>Декабрь!AW33</f>
        <v>0</v>
      </c>
      <c r="AX22" s="38">
        <f>Декабрь!AX33</f>
        <v>0</v>
      </c>
      <c r="AY22" s="38">
        <f>Декабрь!AY33</f>
        <v>0</v>
      </c>
      <c r="AZ22" s="38">
        <f>Декабрь!AZ33</f>
        <v>0</v>
      </c>
      <c r="BA22" s="38">
        <f>Декабрь!BA33</f>
        <v>0</v>
      </c>
      <c r="BB22" s="38">
        <f>Декабрь!BB33</f>
        <v>0</v>
      </c>
      <c r="BC22" s="38">
        <f>Декабрь!BC33</f>
        <v>0</v>
      </c>
      <c r="BD22" s="38">
        <f>Декабрь!BD33</f>
        <v>0</v>
      </c>
      <c r="BE22" s="38">
        <f>Декабрь!BE33</f>
        <v>0</v>
      </c>
      <c r="BF22" s="38">
        <f>Декабрь!BF33</f>
        <v>0</v>
      </c>
      <c r="BG22" s="38">
        <f>Декабрь!BG33</f>
        <v>0</v>
      </c>
      <c r="BH22" s="38">
        <f>Декабрь!BH33</f>
        <v>0</v>
      </c>
      <c r="BI22" s="38">
        <f>Декабрь!BI33</f>
        <v>0</v>
      </c>
      <c r="BJ22" s="38">
        <f>Декабрь!BJ33</f>
        <v>0</v>
      </c>
      <c r="BK22" s="38">
        <f>Декабрь!BK33</f>
        <v>0</v>
      </c>
      <c r="BL22" s="37">
        <f>Декабрь!BL33</f>
        <v>0</v>
      </c>
      <c r="BM22" s="37">
        <f>Декабрь!BM33</f>
        <v>0</v>
      </c>
      <c r="BN22" s="37">
        <f>Декабрь!BN33</f>
        <v>0</v>
      </c>
      <c r="BO22" s="37">
        <f>Декабрь!BO33</f>
        <v>0</v>
      </c>
      <c r="BP22" s="37">
        <f>Декабрь!BP33</f>
        <v>0</v>
      </c>
      <c r="BQ22" s="37">
        <f>Декабрь!BQ33</f>
        <v>0</v>
      </c>
      <c r="BR22" s="37">
        <f>Декабрь!BR33</f>
        <v>0</v>
      </c>
      <c r="BS22" s="37">
        <f>Декабрь!BS33</f>
        <v>0</v>
      </c>
    </row>
    <row r="23" spans="1:71" s="4" customFormat="1" ht="18" customHeight="1" x14ac:dyDescent="0.2">
      <c r="A23" s="36" t="s">
        <v>91</v>
      </c>
      <c r="B23" s="37">
        <f>B11+B12+B13</f>
        <v>81</v>
      </c>
      <c r="C23" s="37">
        <f t="shared" ref="C23:BN23" si="0">C11+C12+C13</f>
        <v>5</v>
      </c>
      <c r="D23" s="37">
        <f t="shared" si="0"/>
        <v>0</v>
      </c>
      <c r="E23" s="37">
        <f t="shared" si="0"/>
        <v>0</v>
      </c>
      <c r="F23" s="37">
        <f t="shared" si="0"/>
        <v>0</v>
      </c>
      <c r="G23" s="37">
        <f t="shared" si="0"/>
        <v>5</v>
      </c>
      <c r="H23" s="37">
        <f t="shared" si="0"/>
        <v>0</v>
      </c>
      <c r="I23" s="37">
        <f t="shared" si="0"/>
        <v>0</v>
      </c>
      <c r="J23" s="37">
        <f t="shared" si="0"/>
        <v>0</v>
      </c>
      <c r="K23" s="37">
        <f t="shared" si="0"/>
        <v>76</v>
      </c>
      <c r="L23" s="37">
        <f t="shared" si="0"/>
        <v>8</v>
      </c>
      <c r="M23" s="37">
        <f t="shared" si="0"/>
        <v>64</v>
      </c>
      <c r="N23" s="37">
        <f t="shared" si="0"/>
        <v>0</v>
      </c>
      <c r="O23" s="37">
        <f t="shared" si="0"/>
        <v>0</v>
      </c>
      <c r="P23" s="37">
        <f t="shared" si="0"/>
        <v>2</v>
      </c>
      <c r="Q23" s="37">
        <f t="shared" si="0"/>
        <v>2</v>
      </c>
      <c r="R23" s="37">
        <f t="shared" si="0"/>
        <v>0</v>
      </c>
      <c r="S23" s="38">
        <f t="shared" si="0"/>
        <v>35768.727129999999</v>
      </c>
      <c r="T23" s="38">
        <f t="shared" si="0"/>
        <v>35054.010609999998</v>
      </c>
      <c r="U23" s="38">
        <f t="shared" si="0"/>
        <v>714.7165200000029</v>
      </c>
      <c r="V23" s="38">
        <f t="shared" si="0"/>
        <v>4186.3476000000001</v>
      </c>
      <c r="W23" s="38">
        <f t="shared" si="0"/>
        <v>3571.6311100000003</v>
      </c>
      <c r="X23" s="38">
        <f t="shared" si="0"/>
        <v>614.71649000000002</v>
      </c>
      <c r="Y23" s="38">
        <f t="shared" si="0"/>
        <v>0</v>
      </c>
      <c r="Z23" s="38">
        <f t="shared" si="0"/>
        <v>0</v>
      </c>
      <c r="AA23" s="38">
        <f t="shared" si="0"/>
        <v>0</v>
      </c>
      <c r="AB23" s="38">
        <f t="shared" si="0"/>
        <v>0</v>
      </c>
      <c r="AC23" s="38">
        <f t="shared" si="0"/>
        <v>0</v>
      </c>
      <c r="AD23" s="38">
        <f t="shared" si="0"/>
        <v>0</v>
      </c>
      <c r="AE23" s="38">
        <f t="shared" si="0"/>
        <v>0</v>
      </c>
      <c r="AF23" s="38">
        <f t="shared" si="0"/>
        <v>0</v>
      </c>
      <c r="AG23" s="38">
        <f t="shared" si="0"/>
        <v>0</v>
      </c>
      <c r="AH23" s="38">
        <f t="shared" si="0"/>
        <v>4186.3476000000001</v>
      </c>
      <c r="AI23" s="38">
        <f t="shared" si="0"/>
        <v>3571.6311100000003</v>
      </c>
      <c r="AJ23" s="38">
        <f t="shared" si="0"/>
        <v>614.71649000000002</v>
      </c>
      <c r="AK23" s="38">
        <f t="shared" si="0"/>
        <v>0</v>
      </c>
      <c r="AL23" s="38">
        <f t="shared" si="0"/>
        <v>0</v>
      </c>
      <c r="AM23" s="38">
        <f t="shared" si="0"/>
        <v>0</v>
      </c>
      <c r="AN23" s="38">
        <f t="shared" si="0"/>
        <v>0</v>
      </c>
      <c r="AO23" s="38">
        <f t="shared" si="0"/>
        <v>0</v>
      </c>
      <c r="AP23" s="38">
        <f t="shared" si="0"/>
        <v>0</v>
      </c>
      <c r="AQ23" s="38">
        <f t="shared" si="0"/>
        <v>0</v>
      </c>
      <c r="AR23" s="38">
        <f t="shared" si="0"/>
        <v>0</v>
      </c>
      <c r="AS23" s="38">
        <f t="shared" si="0"/>
        <v>0</v>
      </c>
      <c r="AT23" s="38">
        <f t="shared" si="0"/>
        <v>31582.379530000006</v>
      </c>
      <c r="AU23" s="38">
        <f t="shared" si="0"/>
        <v>31482.379500000003</v>
      </c>
      <c r="AV23" s="38">
        <f t="shared" si="0"/>
        <v>100.00003000000288</v>
      </c>
      <c r="AW23" s="38">
        <f t="shared" si="0"/>
        <v>5818.5897299999997</v>
      </c>
      <c r="AX23" s="38">
        <f t="shared" si="0"/>
        <v>5667.72091</v>
      </c>
      <c r="AY23" s="38">
        <f t="shared" si="0"/>
        <v>5667.72091</v>
      </c>
      <c r="AZ23" s="38">
        <f t="shared" si="0"/>
        <v>0</v>
      </c>
      <c r="BA23" s="38">
        <f t="shared" si="0"/>
        <v>0</v>
      </c>
      <c r="BB23" s="38">
        <f t="shared" si="0"/>
        <v>0</v>
      </c>
      <c r="BC23" s="38">
        <f t="shared" si="0"/>
        <v>0</v>
      </c>
      <c r="BD23" s="38">
        <f t="shared" si="0"/>
        <v>0</v>
      </c>
      <c r="BE23" s="38">
        <f t="shared" si="0"/>
        <v>20058.337530000001</v>
      </c>
      <c r="BF23" s="38">
        <f t="shared" si="0"/>
        <v>19958.337499999998</v>
      </c>
      <c r="BG23" s="38">
        <f t="shared" si="0"/>
        <v>100.00003000000288</v>
      </c>
      <c r="BH23" s="38">
        <f t="shared" si="0"/>
        <v>37.731360000000002</v>
      </c>
      <c r="BI23" s="38">
        <f t="shared" si="0"/>
        <v>0</v>
      </c>
      <c r="BJ23" s="38">
        <f t="shared" si="0"/>
        <v>0</v>
      </c>
      <c r="BK23" s="38">
        <f t="shared" si="0"/>
        <v>0</v>
      </c>
      <c r="BL23" s="37">
        <f t="shared" si="0"/>
        <v>11</v>
      </c>
      <c r="BM23" s="37">
        <f t="shared" si="0"/>
        <v>11</v>
      </c>
      <c r="BN23" s="37">
        <f t="shared" si="0"/>
        <v>0</v>
      </c>
      <c r="BO23" s="37">
        <f>BO11+BO12+BO13</f>
        <v>0</v>
      </c>
      <c r="BP23" s="37">
        <f>BP11+BP12+BP13</f>
        <v>11</v>
      </c>
      <c r="BQ23" s="37">
        <f>BQ11+BQ12+BQ13</f>
        <v>11</v>
      </c>
      <c r="BR23" s="37">
        <f>BR11+BR12+BR13</f>
        <v>0</v>
      </c>
      <c r="BS23" s="37">
        <f>BS11+BS12+BS13</f>
        <v>0</v>
      </c>
    </row>
    <row r="24" spans="1:71" s="4" customFormat="1" ht="18" customHeight="1" x14ac:dyDescent="0.2">
      <c r="A24" s="36" t="s">
        <v>92</v>
      </c>
      <c r="B24" s="37">
        <f>B14+B15+B16</f>
        <v>63</v>
      </c>
      <c r="C24" s="37">
        <f t="shared" ref="C24:BN24" si="1">C14+C15+C16</f>
        <v>12</v>
      </c>
      <c r="D24" s="37">
        <f t="shared" si="1"/>
        <v>0</v>
      </c>
      <c r="E24" s="37">
        <f t="shared" si="1"/>
        <v>0</v>
      </c>
      <c r="F24" s="37">
        <f t="shared" si="1"/>
        <v>0</v>
      </c>
      <c r="G24" s="37">
        <f t="shared" si="1"/>
        <v>12</v>
      </c>
      <c r="H24" s="37">
        <f t="shared" si="1"/>
        <v>0</v>
      </c>
      <c r="I24" s="37">
        <f t="shared" si="1"/>
        <v>0</v>
      </c>
      <c r="J24" s="37">
        <f t="shared" si="1"/>
        <v>0</v>
      </c>
      <c r="K24" s="37">
        <f t="shared" si="1"/>
        <v>51</v>
      </c>
      <c r="L24" s="37">
        <f t="shared" si="1"/>
        <v>2</v>
      </c>
      <c r="M24" s="37">
        <f t="shared" si="1"/>
        <v>45</v>
      </c>
      <c r="N24" s="37">
        <f t="shared" si="1"/>
        <v>0</v>
      </c>
      <c r="O24" s="37">
        <f t="shared" si="1"/>
        <v>0</v>
      </c>
      <c r="P24" s="37">
        <f t="shared" si="1"/>
        <v>4</v>
      </c>
      <c r="Q24" s="37">
        <f t="shared" si="1"/>
        <v>1</v>
      </c>
      <c r="R24" s="37">
        <f t="shared" si="1"/>
        <v>0</v>
      </c>
      <c r="S24" s="38">
        <f t="shared" si="1"/>
        <v>32414.409529999997</v>
      </c>
      <c r="T24" s="38">
        <f t="shared" si="1"/>
        <v>28991.843430000001</v>
      </c>
      <c r="U24" s="38">
        <f t="shared" si="1"/>
        <v>3422.5661000000009</v>
      </c>
      <c r="V24" s="38">
        <f t="shared" si="1"/>
        <v>16337.968670000002</v>
      </c>
      <c r="W24" s="38">
        <f t="shared" si="1"/>
        <v>13110.567870000001</v>
      </c>
      <c r="X24" s="38">
        <f t="shared" si="1"/>
        <v>3227.4008000000003</v>
      </c>
      <c r="Y24" s="38">
        <f t="shared" si="1"/>
        <v>0</v>
      </c>
      <c r="Z24" s="38">
        <f t="shared" si="1"/>
        <v>0</v>
      </c>
      <c r="AA24" s="38">
        <f t="shared" si="1"/>
        <v>0</v>
      </c>
      <c r="AB24" s="38">
        <f t="shared" si="1"/>
        <v>0</v>
      </c>
      <c r="AC24" s="38">
        <f t="shared" si="1"/>
        <v>0</v>
      </c>
      <c r="AD24" s="38">
        <f t="shared" si="1"/>
        <v>0</v>
      </c>
      <c r="AE24" s="38">
        <f t="shared" si="1"/>
        <v>0</v>
      </c>
      <c r="AF24" s="38">
        <f t="shared" si="1"/>
        <v>0</v>
      </c>
      <c r="AG24" s="38">
        <f t="shared" si="1"/>
        <v>0</v>
      </c>
      <c r="AH24" s="38">
        <f t="shared" si="1"/>
        <v>16337.968670000002</v>
      </c>
      <c r="AI24" s="38">
        <f t="shared" si="1"/>
        <v>13110.567870000001</v>
      </c>
      <c r="AJ24" s="38">
        <f t="shared" si="1"/>
        <v>3227.4008000000003</v>
      </c>
      <c r="AK24" s="38">
        <f t="shared" si="1"/>
        <v>0</v>
      </c>
      <c r="AL24" s="38">
        <f t="shared" si="1"/>
        <v>0</v>
      </c>
      <c r="AM24" s="38">
        <f t="shared" si="1"/>
        <v>0</v>
      </c>
      <c r="AN24" s="38">
        <f t="shared" si="1"/>
        <v>0</v>
      </c>
      <c r="AO24" s="38">
        <f t="shared" si="1"/>
        <v>0</v>
      </c>
      <c r="AP24" s="38">
        <f t="shared" si="1"/>
        <v>0</v>
      </c>
      <c r="AQ24" s="38">
        <f t="shared" si="1"/>
        <v>0</v>
      </c>
      <c r="AR24" s="38">
        <f t="shared" si="1"/>
        <v>0</v>
      </c>
      <c r="AS24" s="38">
        <f t="shared" si="1"/>
        <v>0</v>
      </c>
      <c r="AT24" s="38">
        <f t="shared" si="1"/>
        <v>16602.386859999999</v>
      </c>
      <c r="AU24" s="38">
        <f t="shared" si="1"/>
        <v>16407.221559999998</v>
      </c>
      <c r="AV24" s="38">
        <f t="shared" si="1"/>
        <v>195.16530000000057</v>
      </c>
      <c r="AW24" s="38">
        <f t="shared" si="1"/>
        <v>66.040469999999999</v>
      </c>
      <c r="AX24" s="38">
        <f t="shared" si="1"/>
        <v>3727.3877900000002</v>
      </c>
      <c r="AY24" s="38">
        <f t="shared" si="1"/>
        <v>3727.3877900000002</v>
      </c>
      <c r="AZ24" s="38">
        <f t="shared" si="1"/>
        <v>0</v>
      </c>
      <c r="BA24" s="38">
        <f t="shared" si="1"/>
        <v>0</v>
      </c>
      <c r="BB24" s="38">
        <f t="shared" si="1"/>
        <v>0</v>
      </c>
      <c r="BC24" s="38">
        <f t="shared" si="1"/>
        <v>0</v>
      </c>
      <c r="BD24" s="38">
        <f t="shared" si="1"/>
        <v>0</v>
      </c>
      <c r="BE24" s="38">
        <f t="shared" si="1"/>
        <v>12690.509600000001</v>
      </c>
      <c r="BF24" s="38">
        <f t="shared" si="1"/>
        <v>12495.344300000001</v>
      </c>
      <c r="BG24" s="38">
        <f t="shared" si="1"/>
        <v>195.16530000000057</v>
      </c>
      <c r="BH24" s="38">
        <f t="shared" si="1"/>
        <v>118.449</v>
      </c>
      <c r="BI24" s="38">
        <f t="shared" si="1"/>
        <v>0</v>
      </c>
      <c r="BJ24" s="38">
        <f t="shared" si="1"/>
        <v>0</v>
      </c>
      <c r="BK24" s="38">
        <f t="shared" si="1"/>
        <v>0</v>
      </c>
      <c r="BL24" s="37">
        <f t="shared" si="1"/>
        <v>50</v>
      </c>
      <c r="BM24" s="37">
        <f t="shared" si="1"/>
        <v>50</v>
      </c>
      <c r="BN24" s="37">
        <f t="shared" si="1"/>
        <v>0</v>
      </c>
      <c r="BO24" s="37">
        <f>BO14+BO15+BO16</f>
        <v>0</v>
      </c>
      <c r="BP24" s="37">
        <f>BP14+BP15+BP16</f>
        <v>50</v>
      </c>
      <c r="BQ24" s="37">
        <f>BQ14+BQ15+BQ16</f>
        <v>50</v>
      </c>
      <c r="BR24" s="37">
        <f>BR14+BR15+BR16</f>
        <v>0</v>
      </c>
      <c r="BS24" s="37">
        <f>BS14+BS15+BS16</f>
        <v>0</v>
      </c>
    </row>
    <row r="25" spans="1:71" s="4" customFormat="1" ht="18" customHeight="1" x14ac:dyDescent="0.2">
      <c r="A25" s="36" t="s">
        <v>93</v>
      </c>
      <c r="B25" s="37">
        <f>B17+B18+B19</f>
        <v>48</v>
      </c>
      <c r="C25" s="37">
        <f t="shared" ref="C25:BN25" si="2">C17+C18+C19</f>
        <v>7</v>
      </c>
      <c r="D25" s="37">
        <f t="shared" si="2"/>
        <v>0</v>
      </c>
      <c r="E25" s="37">
        <f t="shared" si="2"/>
        <v>0</v>
      </c>
      <c r="F25" s="37">
        <f t="shared" si="2"/>
        <v>0</v>
      </c>
      <c r="G25" s="37">
        <f t="shared" si="2"/>
        <v>7</v>
      </c>
      <c r="H25" s="37">
        <f t="shared" si="2"/>
        <v>0</v>
      </c>
      <c r="I25" s="37">
        <f t="shared" si="2"/>
        <v>0</v>
      </c>
      <c r="J25" s="37">
        <f t="shared" si="2"/>
        <v>0</v>
      </c>
      <c r="K25" s="37">
        <f t="shared" si="2"/>
        <v>41</v>
      </c>
      <c r="L25" s="37">
        <f t="shared" si="2"/>
        <v>0</v>
      </c>
      <c r="M25" s="37">
        <f t="shared" si="2"/>
        <v>30</v>
      </c>
      <c r="N25" s="37">
        <f t="shared" si="2"/>
        <v>0</v>
      </c>
      <c r="O25" s="37">
        <f t="shared" si="2"/>
        <v>0</v>
      </c>
      <c r="P25" s="37">
        <f t="shared" si="2"/>
        <v>11</v>
      </c>
      <c r="Q25" s="37">
        <f t="shared" si="2"/>
        <v>0</v>
      </c>
      <c r="R25" s="37">
        <f t="shared" si="2"/>
        <v>0</v>
      </c>
      <c r="S25" s="38">
        <f t="shared" si="2"/>
        <v>29156.979980000004</v>
      </c>
      <c r="T25" s="38">
        <f t="shared" si="2"/>
        <v>27765.503400000001</v>
      </c>
      <c r="U25" s="38">
        <f t="shared" si="2"/>
        <v>1391.47658</v>
      </c>
      <c r="V25" s="38">
        <f t="shared" si="2"/>
        <v>8279.4436000000005</v>
      </c>
      <c r="W25" s="38">
        <f t="shared" si="2"/>
        <v>6887.96702</v>
      </c>
      <c r="X25" s="38">
        <f t="shared" si="2"/>
        <v>1391.47658</v>
      </c>
      <c r="Y25" s="38">
        <f t="shared" si="2"/>
        <v>0</v>
      </c>
      <c r="Z25" s="38">
        <f t="shared" si="2"/>
        <v>0</v>
      </c>
      <c r="AA25" s="38">
        <f t="shared" si="2"/>
        <v>0</v>
      </c>
      <c r="AB25" s="38">
        <f t="shared" si="2"/>
        <v>0</v>
      </c>
      <c r="AC25" s="38">
        <f t="shared" si="2"/>
        <v>0</v>
      </c>
      <c r="AD25" s="38">
        <f t="shared" si="2"/>
        <v>0</v>
      </c>
      <c r="AE25" s="38">
        <f t="shared" si="2"/>
        <v>0</v>
      </c>
      <c r="AF25" s="38">
        <f t="shared" si="2"/>
        <v>0</v>
      </c>
      <c r="AG25" s="38">
        <f t="shared" si="2"/>
        <v>0</v>
      </c>
      <c r="AH25" s="38">
        <f t="shared" si="2"/>
        <v>8279.4436000000005</v>
      </c>
      <c r="AI25" s="38">
        <f t="shared" si="2"/>
        <v>6887.96702</v>
      </c>
      <c r="AJ25" s="38">
        <f t="shared" si="2"/>
        <v>1391.47658</v>
      </c>
      <c r="AK25" s="38">
        <f t="shared" si="2"/>
        <v>0</v>
      </c>
      <c r="AL25" s="38">
        <f t="shared" si="2"/>
        <v>0</v>
      </c>
      <c r="AM25" s="38">
        <f t="shared" si="2"/>
        <v>0</v>
      </c>
      <c r="AN25" s="38">
        <f t="shared" si="2"/>
        <v>0</v>
      </c>
      <c r="AO25" s="38">
        <f t="shared" si="2"/>
        <v>0</v>
      </c>
      <c r="AP25" s="38">
        <f t="shared" si="2"/>
        <v>0</v>
      </c>
      <c r="AQ25" s="38">
        <f t="shared" si="2"/>
        <v>0</v>
      </c>
      <c r="AR25" s="38">
        <f t="shared" si="2"/>
        <v>0</v>
      </c>
      <c r="AS25" s="38">
        <f t="shared" si="2"/>
        <v>0</v>
      </c>
      <c r="AT25" s="38">
        <f t="shared" si="2"/>
        <v>20877.536380000001</v>
      </c>
      <c r="AU25" s="38">
        <f t="shared" si="2"/>
        <v>20877.536380000001</v>
      </c>
      <c r="AV25" s="38">
        <f t="shared" si="2"/>
        <v>0</v>
      </c>
      <c r="AW25" s="38">
        <f t="shared" si="2"/>
        <v>0</v>
      </c>
      <c r="AX25" s="38">
        <f t="shared" si="2"/>
        <v>1445.50542</v>
      </c>
      <c r="AY25" s="38">
        <f t="shared" si="2"/>
        <v>1445.50542</v>
      </c>
      <c r="AZ25" s="38">
        <f t="shared" si="2"/>
        <v>0</v>
      </c>
      <c r="BA25" s="38">
        <f t="shared" si="2"/>
        <v>3700</v>
      </c>
      <c r="BB25" s="38">
        <f t="shared" si="2"/>
        <v>3700</v>
      </c>
      <c r="BC25" s="38">
        <f t="shared" si="2"/>
        <v>0</v>
      </c>
      <c r="BD25" s="38">
        <f t="shared" si="2"/>
        <v>0</v>
      </c>
      <c r="BE25" s="38">
        <f t="shared" si="2"/>
        <v>15732.030960000002</v>
      </c>
      <c r="BF25" s="38">
        <f t="shared" si="2"/>
        <v>15732.030960000002</v>
      </c>
      <c r="BG25" s="38">
        <f t="shared" si="2"/>
        <v>0</v>
      </c>
      <c r="BH25" s="38">
        <f t="shared" si="2"/>
        <v>0</v>
      </c>
      <c r="BI25" s="38">
        <f t="shared" si="2"/>
        <v>0</v>
      </c>
      <c r="BJ25" s="38">
        <f t="shared" si="2"/>
        <v>0</v>
      </c>
      <c r="BK25" s="38">
        <f t="shared" si="2"/>
        <v>0</v>
      </c>
      <c r="BL25" s="37">
        <f t="shared" si="2"/>
        <v>32</v>
      </c>
      <c r="BM25" s="37">
        <f t="shared" si="2"/>
        <v>32</v>
      </c>
      <c r="BN25" s="37">
        <f t="shared" si="2"/>
        <v>0</v>
      </c>
      <c r="BO25" s="37">
        <f>BO17+BO18+BO19</f>
        <v>0</v>
      </c>
      <c r="BP25" s="37">
        <f>BP17+BP18+BP19</f>
        <v>32</v>
      </c>
      <c r="BQ25" s="37">
        <f>BQ17+BQ18+BQ19</f>
        <v>32</v>
      </c>
      <c r="BR25" s="37">
        <f>BR17+BR18+BR19</f>
        <v>0</v>
      </c>
      <c r="BS25" s="37">
        <f>BS17+BS18+BS19</f>
        <v>0</v>
      </c>
    </row>
    <row r="26" spans="1:71" s="4" customFormat="1" ht="18" customHeight="1" x14ac:dyDescent="0.2">
      <c r="A26" s="36" t="s">
        <v>94</v>
      </c>
      <c r="B26" s="37">
        <f>B20+B21+B22</f>
        <v>0</v>
      </c>
      <c r="C26" s="37">
        <f t="shared" ref="C26:BN26" si="3">C20+C21+C22</f>
        <v>0</v>
      </c>
      <c r="D26" s="37">
        <f t="shared" si="3"/>
        <v>0</v>
      </c>
      <c r="E26" s="37">
        <f t="shared" si="3"/>
        <v>0</v>
      </c>
      <c r="F26" s="37">
        <f t="shared" si="3"/>
        <v>0</v>
      </c>
      <c r="G26" s="37">
        <f t="shared" si="3"/>
        <v>0</v>
      </c>
      <c r="H26" s="37">
        <f t="shared" si="3"/>
        <v>0</v>
      </c>
      <c r="I26" s="37">
        <f t="shared" si="3"/>
        <v>0</v>
      </c>
      <c r="J26" s="37">
        <f t="shared" si="3"/>
        <v>0</v>
      </c>
      <c r="K26" s="37">
        <f t="shared" si="3"/>
        <v>0</v>
      </c>
      <c r="L26" s="37">
        <f t="shared" si="3"/>
        <v>0</v>
      </c>
      <c r="M26" s="37">
        <f t="shared" si="3"/>
        <v>0</v>
      </c>
      <c r="N26" s="37">
        <f t="shared" si="3"/>
        <v>0</v>
      </c>
      <c r="O26" s="37">
        <f t="shared" si="3"/>
        <v>0</v>
      </c>
      <c r="P26" s="37">
        <f t="shared" si="3"/>
        <v>0</v>
      </c>
      <c r="Q26" s="37">
        <f t="shared" si="3"/>
        <v>0</v>
      </c>
      <c r="R26" s="37">
        <f t="shared" si="3"/>
        <v>0</v>
      </c>
      <c r="S26" s="38">
        <f t="shared" si="3"/>
        <v>0</v>
      </c>
      <c r="T26" s="38">
        <f t="shared" si="3"/>
        <v>0</v>
      </c>
      <c r="U26" s="38">
        <f t="shared" si="3"/>
        <v>0</v>
      </c>
      <c r="V26" s="38">
        <f t="shared" si="3"/>
        <v>0</v>
      </c>
      <c r="W26" s="38">
        <f t="shared" si="3"/>
        <v>0</v>
      </c>
      <c r="X26" s="38">
        <f t="shared" si="3"/>
        <v>0</v>
      </c>
      <c r="Y26" s="38">
        <f t="shared" si="3"/>
        <v>0</v>
      </c>
      <c r="Z26" s="38">
        <f t="shared" si="3"/>
        <v>0</v>
      </c>
      <c r="AA26" s="38">
        <f t="shared" si="3"/>
        <v>0</v>
      </c>
      <c r="AB26" s="38">
        <f t="shared" si="3"/>
        <v>0</v>
      </c>
      <c r="AC26" s="38">
        <f t="shared" si="3"/>
        <v>0</v>
      </c>
      <c r="AD26" s="38">
        <f t="shared" si="3"/>
        <v>0</v>
      </c>
      <c r="AE26" s="38">
        <f t="shared" si="3"/>
        <v>0</v>
      </c>
      <c r="AF26" s="38">
        <f t="shared" si="3"/>
        <v>0</v>
      </c>
      <c r="AG26" s="38">
        <f t="shared" si="3"/>
        <v>0</v>
      </c>
      <c r="AH26" s="38">
        <f t="shared" si="3"/>
        <v>0</v>
      </c>
      <c r="AI26" s="38">
        <f t="shared" si="3"/>
        <v>0</v>
      </c>
      <c r="AJ26" s="38">
        <f t="shared" si="3"/>
        <v>0</v>
      </c>
      <c r="AK26" s="38">
        <f t="shared" si="3"/>
        <v>0</v>
      </c>
      <c r="AL26" s="38">
        <f t="shared" si="3"/>
        <v>0</v>
      </c>
      <c r="AM26" s="38">
        <f t="shared" si="3"/>
        <v>0</v>
      </c>
      <c r="AN26" s="38">
        <f t="shared" si="3"/>
        <v>0</v>
      </c>
      <c r="AO26" s="38">
        <f t="shared" si="3"/>
        <v>0</v>
      </c>
      <c r="AP26" s="38">
        <f t="shared" si="3"/>
        <v>0</v>
      </c>
      <c r="AQ26" s="38">
        <f t="shared" si="3"/>
        <v>0</v>
      </c>
      <c r="AR26" s="38">
        <f t="shared" si="3"/>
        <v>0</v>
      </c>
      <c r="AS26" s="38">
        <f t="shared" si="3"/>
        <v>0</v>
      </c>
      <c r="AT26" s="38">
        <f t="shared" si="3"/>
        <v>0</v>
      </c>
      <c r="AU26" s="38">
        <f t="shared" si="3"/>
        <v>0</v>
      </c>
      <c r="AV26" s="38">
        <f t="shared" si="3"/>
        <v>0</v>
      </c>
      <c r="AW26" s="38">
        <f t="shared" si="3"/>
        <v>0</v>
      </c>
      <c r="AX26" s="38">
        <f t="shared" si="3"/>
        <v>0</v>
      </c>
      <c r="AY26" s="38">
        <f t="shared" si="3"/>
        <v>0</v>
      </c>
      <c r="AZ26" s="38">
        <f t="shared" si="3"/>
        <v>0</v>
      </c>
      <c r="BA26" s="38">
        <f t="shared" si="3"/>
        <v>0</v>
      </c>
      <c r="BB26" s="38">
        <f t="shared" si="3"/>
        <v>0</v>
      </c>
      <c r="BC26" s="38">
        <f t="shared" si="3"/>
        <v>0</v>
      </c>
      <c r="BD26" s="38">
        <f t="shared" si="3"/>
        <v>0</v>
      </c>
      <c r="BE26" s="38">
        <f t="shared" si="3"/>
        <v>0</v>
      </c>
      <c r="BF26" s="38">
        <f t="shared" si="3"/>
        <v>0</v>
      </c>
      <c r="BG26" s="38">
        <f t="shared" si="3"/>
        <v>0</v>
      </c>
      <c r="BH26" s="38">
        <f t="shared" si="3"/>
        <v>0</v>
      </c>
      <c r="BI26" s="38">
        <f t="shared" si="3"/>
        <v>0</v>
      </c>
      <c r="BJ26" s="38">
        <f t="shared" si="3"/>
        <v>0</v>
      </c>
      <c r="BK26" s="38">
        <f t="shared" si="3"/>
        <v>0</v>
      </c>
      <c r="BL26" s="37">
        <f t="shared" si="3"/>
        <v>0</v>
      </c>
      <c r="BM26" s="37">
        <f t="shared" si="3"/>
        <v>0</v>
      </c>
      <c r="BN26" s="37">
        <f t="shared" si="3"/>
        <v>0</v>
      </c>
      <c r="BO26" s="37">
        <f>BO20+BO21+BO22</f>
        <v>0</v>
      </c>
      <c r="BP26" s="37">
        <f>BP20+BP21+BP22</f>
        <v>0</v>
      </c>
      <c r="BQ26" s="37">
        <f>BQ20+BQ21+BQ22</f>
        <v>0</v>
      </c>
      <c r="BR26" s="37">
        <f>BR20+BR21+BR22</f>
        <v>0</v>
      </c>
      <c r="BS26" s="37">
        <f>BS20+BS21+BS22</f>
        <v>0</v>
      </c>
    </row>
    <row r="27" spans="1:71" s="4" customFormat="1" ht="18" customHeight="1" x14ac:dyDescent="0.2">
      <c r="A27" s="36" t="s">
        <v>95</v>
      </c>
      <c r="B27" s="37">
        <f>B23+B24</f>
        <v>144</v>
      </c>
      <c r="C27" s="37">
        <f t="shared" ref="C27:BN27" si="4">C23+C24</f>
        <v>17</v>
      </c>
      <c r="D27" s="37">
        <f t="shared" si="4"/>
        <v>0</v>
      </c>
      <c r="E27" s="37">
        <f t="shared" si="4"/>
        <v>0</v>
      </c>
      <c r="F27" s="37">
        <f t="shared" si="4"/>
        <v>0</v>
      </c>
      <c r="G27" s="37">
        <f t="shared" si="4"/>
        <v>17</v>
      </c>
      <c r="H27" s="37">
        <f t="shared" si="4"/>
        <v>0</v>
      </c>
      <c r="I27" s="37">
        <f t="shared" si="4"/>
        <v>0</v>
      </c>
      <c r="J27" s="37">
        <f t="shared" si="4"/>
        <v>0</v>
      </c>
      <c r="K27" s="37">
        <f t="shared" si="4"/>
        <v>127</v>
      </c>
      <c r="L27" s="37">
        <f t="shared" si="4"/>
        <v>10</v>
      </c>
      <c r="M27" s="37">
        <f t="shared" si="4"/>
        <v>109</v>
      </c>
      <c r="N27" s="37">
        <f t="shared" si="4"/>
        <v>0</v>
      </c>
      <c r="O27" s="37">
        <f t="shared" si="4"/>
        <v>0</v>
      </c>
      <c r="P27" s="37">
        <f t="shared" si="4"/>
        <v>6</v>
      </c>
      <c r="Q27" s="37">
        <f t="shared" si="4"/>
        <v>3</v>
      </c>
      <c r="R27" s="37">
        <f t="shared" si="4"/>
        <v>0</v>
      </c>
      <c r="S27" s="38">
        <f t="shared" si="4"/>
        <v>68183.136659999989</v>
      </c>
      <c r="T27" s="38">
        <f t="shared" si="4"/>
        <v>64045.854039999998</v>
      </c>
      <c r="U27" s="38">
        <f t="shared" si="4"/>
        <v>4137.2826200000036</v>
      </c>
      <c r="V27" s="38">
        <f t="shared" si="4"/>
        <v>20524.316270000003</v>
      </c>
      <c r="W27" s="38">
        <f t="shared" si="4"/>
        <v>16682.198980000001</v>
      </c>
      <c r="X27" s="38">
        <f t="shared" si="4"/>
        <v>3842.1172900000001</v>
      </c>
      <c r="Y27" s="38">
        <f t="shared" si="4"/>
        <v>0</v>
      </c>
      <c r="Z27" s="38">
        <f t="shared" si="4"/>
        <v>0</v>
      </c>
      <c r="AA27" s="38">
        <f t="shared" si="4"/>
        <v>0</v>
      </c>
      <c r="AB27" s="38">
        <f t="shared" si="4"/>
        <v>0</v>
      </c>
      <c r="AC27" s="38">
        <f t="shared" si="4"/>
        <v>0</v>
      </c>
      <c r="AD27" s="38">
        <f t="shared" si="4"/>
        <v>0</v>
      </c>
      <c r="AE27" s="38">
        <f t="shared" si="4"/>
        <v>0</v>
      </c>
      <c r="AF27" s="38">
        <f t="shared" si="4"/>
        <v>0</v>
      </c>
      <c r="AG27" s="38">
        <f t="shared" si="4"/>
        <v>0</v>
      </c>
      <c r="AH27" s="38">
        <f t="shared" si="4"/>
        <v>20524.316270000003</v>
      </c>
      <c r="AI27" s="38">
        <f t="shared" si="4"/>
        <v>16682.198980000001</v>
      </c>
      <c r="AJ27" s="38">
        <f t="shared" si="4"/>
        <v>3842.1172900000001</v>
      </c>
      <c r="AK27" s="38">
        <f t="shared" si="4"/>
        <v>0</v>
      </c>
      <c r="AL27" s="38">
        <f t="shared" si="4"/>
        <v>0</v>
      </c>
      <c r="AM27" s="38">
        <f t="shared" si="4"/>
        <v>0</v>
      </c>
      <c r="AN27" s="38">
        <f t="shared" si="4"/>
        <v>0</v>
      </c>
      <c r="AO27" s="38">
        <f t="shared" si="4"/>
        <v>0</v>
      </c>
      <c r="AP27" s="38">
        <f t="shared" si="4"/>
        <v>0</v>
      </c>
      <c r="AQ27" s="38">
        <f t="shared" si="4"/>
        <v>0</v>
      </c>
      <c r="AR27" s="38">
        <f t="shared" si="4"/>
        <v>0</v>
      </c>
      <c r="AS27" s="38">
        <f t="shared" si="4"/>
        <v>0</v>
      </c>
      <c r="AT27" s="38">
        <f t="shared" si="4"/>
        <v>48184.766390000004</v>
      </c>
      <c r="AU27" s="38">
        <f t="shared" si="4"/>
        <v>47889.601060000001</v>
      </c>
      <c r="AV27" s="38">
        <f t="shared" si="4"/>
        <v>295.16533000000345</v>
      </c>
      <c r="AW27" s="38">
        <f t="shared" si="4"/>
        <v>5884.6301999999996</v>
      </c>
      <c r="AX27" s="38">
        <f t="shared" si="4"/>
        <v>9395.1087000000007</v>
      </c>
      <c r="AY27" s="38">
        <f t="shared" si="4"/>
        <v>9395.1087000000007</v>
      </c>
      <c r="AZ27" s="38">
        <f t="shared" si="4"/>
        <v>0</v>
      </c>
      <c r="BA27" s="38">
        <f t="shared" si="4"/>
        <v>0</v>
      </c>
      <c r="BB27" s="38">
        <f t="shared" si="4"/>
        <v>0</v>
      </c>
      <c r="BC27" s="38">
        <f t="shared" si="4"/>
        <v>0</v>
      </c>
      <c r="BD27" s="38">
        <f t="shared" si="4"/>
        <v>0</v>
      </c>
      <c r="BE27" s="38">
        <f t="shared" si="4"/>
        <v>32748.847130000002</v>
      </c>
      <c r="BF27" s="38">
        <f t="shared" si="4"/>
        <v>32453.681799999998</v>
      </c>
      <c r="BG27" s="38">
        <f t="shared" si="4"/>
        <v>295.16533000000345</v>
      </c>
      <c r="BH27" s="38">
        <f t="shared" si="4"/>
        <v>156.18036000000001</v>
      </c>
      <c r="BI27" s="38">
        <f t="shared" si="4"/>
        <v>0</v>
      </c>
      <c r="BJ27" s="38">
        <f t="shared" si="4"/>
        <v>0</v>
      </c>
      <c r="BK27" s="38">
        <f t="shared" si="4"/>
        <v>0</v>
      </c>
      <c r="BL27" s="37">
        <f t="shared" si="4"/>
        <v>61</v>
      </c>
      <c r="BM27" s="37">
        <f t="shared" si="4"/>
        <v>61</v>
      </c>
      <c r="BN27" s="37">
        <f t="shared" si="4"/>
        <v>0</v>
      </c>
      <c r="BO27" s="37">
        <f>BO23+BO24</f>
        <v>0</v>
      </c>
      <c r="BP27" s="37">
        <f>BP23+BP24</f>
        <v>61</v>
      </c>
      <c r="BQ27" s="37">
        <f>BQ23+BQ24</f>
        <v>61</v>
      </c>
      <c r="BR27" s="37">
        <f>BR23+BR24</f>
        <v>0</v>
      </c>
      <c r="BS27" s="37">
        <f>BS23+BS24</f>
        <v>0</v>
      </c>
    </row>
    <row r="28" spans="1:71" s="4" customFormat="1" ht="18" customHeight="1" x14ac:dyDescent="0.2">
      <c r="A28" s="36" t="s">
        <v>96</v>
      </c>
      <c r="B28" s="37">
        <f>B23+B24+B25</f>
        <v>192</v>
      </c>
      <c r="C28" s="37">
        <f t="shared" ref="C28:BN28" si="5">C23+C24+C25</f>
        <v>24</v>
      </c>
      <c r="D28" s="37">
        <f t="shared" si="5"/>
        <v>0</v>
      </c>
      <c r="E28" s="37">
        <f t="shared" si="5"/>
        <v>0</v>
      </c>
      <c r="F28" s="37">
        <f t="shared" si="5"/>
        <v>0</v>
      </c>
      <c r="G28" s="37">
        <f t="shared" si="5"/>
        <v>24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37">
        <f t="shared" si="5"/>
        <v>168</v>
      </c>
      <c r="L28" s="37">
        <f t="shared" si="5"/>
        <v>10</v>
      </c>
      <c r="M28" s="37">
        <f t="shared" si="5"/>
        <v>139</v>
      </c>
      <c r="N28" s="37">
        <f t="shared" si="5"/>
        <v>0</v>
      </c>
      <c r="O28" s="37">
        <f t="shared" si="5"/>
        <v>0</v>
      </c>
      <c r="P28" s="37">
        <f t="shared" si="5"/>
        <v>17</v>
      </c>
      <c r="Q28" s="37">
        <f t="shared" si="5"/>
        <v>3</v>
      </c>
      <c r="R28" s="37">
        <f t="shared" si="5"/>
        <v>0</v>
      </c>
      <c r="S28" s="38">
        <f t="shared" si="5"/>
        <v>97340.116639999993</v>
      </c>
      <c r="T28" s="38">
        <f t="shared" si="5"/>
        <v>91811.357439999992</v>
      </c>
      <c r="U28" s="38">
        <f t="shared" si="5"/>
        <v>5528.7592000000041</v>
      </c>
      <c r="V28" s="38">
        <f t="shared" si="5"/>
        <v>28803.759870000002</v>
      </c>
      <c r="W28" s="38">
        <f t="shared" si="5"/>
        <v>23570.166000000001</v>
      </c>
      <c r="X28" s="38">
        <f t="shared" si="5"/>
        <v>5233.5938700000006</v>
      </c>
      <c r="Y28" s="38">
        <f t="shared" si="5"/>
        <v>0</v>
      </c>
      <c r="Z28" s="38">
        <f t="shared" si="5"/>
        <v>0</v>
      </c>
      <c r="AA28" s="38">
        <f t="shared" si="5"/>
        <v>0</v>
      </c>
      <c r="AB28" s="38">
        <f t="shared" si="5"/>
        <v>0</v>
      </c>
      <c r="AC28" s="38">
        <f t="shared" si="5"/>
        <v>0</v>
      </c>
      <c r="AD28" s="38">
        <f t="shared" si="5"/>
        <v>0</v>
      </c>
      <c r="AE28" s="38">
        <f t="shared" si="5"/>
        <v>0</v>
      </c>
      <c r="AF28" s="38">
        <f t="shared" si="5"/>
        <v>0</v>
      </c>
      <c r="AG28" s="38">
        <f t="shared" si="5"/>
        <v>0</v>
      </c>
      <c r="AH28" s="38">
        <f t="shared" si="5"/>
        <v>28803.759870000002</v>
      </c>
      <c r="AI28" s="38">
        <f t="shared" si="5"/>
        <v>23570.166000000001</v>
      </c>
      <c r="AJ28" s="38">
        <f t="shared" si="5"/>
        <v>5233.5938700000006</v>
      </c>
      <c r="AK28" s="38">
        <f t="shared" si="5"/>
        <v>0</v>
      </c>
      <c r="AL28" s="38">
        <f t="shared" si="5"/>
        <v>0</v>
      </c>
      <c r="AM28" s="38">
        <f t="shared" si="5"/>
        <v>0</v>
      </c>
      <c r="AN28" s="38">
        <f t="shared" si="5"/>
        <v>0</v>
      </c>
      <c r="AO28" s="38">
        <f t="shared" si="5"/>
        <v>0</v>
      </c>
      <c r="AP28" s="38">
        <f t="shared" si="5"/>
        <v>0</v>
      </c>
      <c r="AQ28" s="38">
        <f t="shared" si="5"/>
        <v>0</v>
      </c>
      <c r="AR28" s="38">
        <f t="shared" si="5"/>
        <v>0</v>
      </c>
      <c r="AS28" s="38">
        <f t="shared" si="5"/>
        <v>0</v>
      </c>
      <c r="AT28" s="38">
        <f t="shared" si="5"/>
        <v>69062.302770000009</v>
      </c>
      <c r="AU28" s="38">
        <f t="shared" si="5"/>
        <v>68767.137440000006</v>
      </c>
      <c r="AV28" s="38">
        <f t="shared" si="5"/>
        <v>295.16533000000345</v>
      </c>
      <c r="AW28" s="38">
        <f t="shared" si="5"/>
        <v>5884.6301999999996</v>
      </c>
      <c r="AX28" s="38">
        <f t="shared" si="5"/>
        <v>10840.61412</v>
      </c>
      <c r="AY28" s="38">
        <f t="shared" si="5"/>
        <v>10840.61412</v>
      </c>
      <c r="AZ28" s="38">
        <f t="shared" si="5"/>
        <v>0</v>
      </c>
      <c r="BA28" s="38">
        <f t="shared" si="5"/>
        <v>3700</v>
      </c>
      <c r="BB28" s="38">
        <f t="shared" si="5"/>
        <v>3700</v>
      </c>
      <c r="BC28" s="38">
        <f t="shared" si="5"/>
        <v>0</v>
      </c>
      <c r="BD28" s="38">
        <f t="shared" si="5"/>
        <v>0</v>
      </c>
      <c r="BE28" s="38">
        <f t="shared" si="5"/>
        <v>48480.878090000006</v>
      </c>
      <c r="BF28" s="38">
        <f t="shared" si="5"/>
        <v>48185.712760000002</v>
      </c>
      <c r="BG28" s="38">
        <f t="shared" si="5"/>
        <v>295.16533000000345</v>
      </c>
      <c r="BH28" s="38">
        <f t="shared" si="5"/>
        <v>156.18036000000001</v>
      </c>
      <c r="BI28" s="38">
        <f t="shared" si="5"/>
        <v>0</v>
      </c>
      <c r="BJ28" s="38">
        <f t="shared" si="5"/>
        <v>0</v>
      </c>
      <c r="BK28" s="38">
        <f t="shared" si="5"/>
        <v>0</v>
      </c>
      <c r="BL28" s="37">
        <f t="shared" si="5"/>
        <v>93</v>
      </c>
      <c r="BM28" s="37">
        <f t="shared" si="5"/>
        <v>93</v>
      </c>
      <c r="BN28" s="37">
        <f t="shared" si="5"/>
        <v>0</v>
      </c>
      <c r="BO28" s="37">
        <f>BO23+BO24+BO25</f>
        <v>0</v>
      </c>
      <c r="BP28" s="37">
        <f>BP23+BP24+BP25</f>
        <v>93</v>
      </c>
      <c r="BQ28" s="37">
        <f>BQ23+BQ24+BQ25</f>
        <v>93</v>
      </c>
      <c r="BR28" s="37">
        <f>BR23+BR24+BR25</f>
        <v>0</v>
      </c>
      <c r="BS28" s="37">
        <f>BS23+BS24+BS25</f>
        <v>0</v>
      </c>
    </row>
    <row r="29" spans="1:71" s="20" customFormat="1" ht="19.5" customHeight="1" x14ac:dyDescent="0.2">
      <c r="A29" s="16" t="s">
        <v>49</v>
      </c>
      <c r="B29" s="17">
        <f>SUM(B11:B22)</f>
        <v>192</v>
      </c>
      <c r="C29" s="17">
        <f t="shared" ref="C29:BN29" si="6">SUM(C11:C22)</f>
        <v>24</v>
      </c>
      <c r="D29" s="17">
        <f t="shared" si="6"/>
        <v>0</v>
      </c>
      <c r="E29" s="17">
        <f t="shared" si="6"/>
        <v>0</v>
      </c>
      <c r="F29" s="17">
        <f t="shared" si="6"/>
        <v>0</v>
      </c>
      <c r="G29" s="17">
        <f t="shared" si="6"/>
        <v>24</v>
      </c>
      <c r="H29" s="17">
        <f t="shared" si="6"/>
        <v>0</v>
      </c>
      <c r="I29" s="17">
        <f t="shared" si="6"/>
        <v>0</v>
      </c>
      <c r="J29" s="17">
        <f t="shared" si="6"/>
        <v>0</v>
      </c>
      <c r="K29" s="17">
        <f t="shared" si="6"/>
        <v>168</v>
      </c>
      <c r="L29" s="17">
        <f t="shared" si="6"/>
        <v>10</v>
      </c>
      <c r="M29" s="17">
        <f t="shared" si="6"/>
        <v>139</v>
      </c>
      <c r="N29" s="17">
        <f t="shared" si="6"/>
        <v>0</v>
      </c>
      <c r="O29" s="17">
        <f t="shared" si="6"/>
        <v>0</v>
      </c>
      <c r="P29" s="17">
        <f t="shared" si="6"/>
        <v>17</v>
      </c>
      <c r="Q29" s="17">
        <f t="shared" si="6"/>
        <v>3</v>
      </c>
      <c r="R29" s="17">
        <f t="shared" si="6"/>
        <v>0</v>
      </c>
      <c r="S29" s="18">
        <f t="shared" si="6"/>
        <v>97340.116640000007</v>
      </c>
      <c r="T29" s="18">
        <f t="shared" si="6"/>
        <v>91811.357439999992</v>
      </c>
      <c r="U29" s="18">
        <f t="shared" si="6"/>
        <v>5528.7592000000041</v>
      </c>
      <c r="V29" s="18">
        <f t="shared" si="6"/>
        <v>28803.759870000002</v>
      </c>
      <c r="W29" s="18">
        <f t="shared" si="6"/>
        <v>23570.166000000001</v>
      </c>
      <c r="X29" s="18">
        <f t="shared" si="6"/>
        <v>5233.5938700000006</v>
      </c>
      <c r="Y29" s="18">
        <f t="shared" si="6"/>
        <v>0</v>
      </c>
      <c r="Z29" s="18">
        <f t="shared" si="6"/>
        <v>0</v>
      </c>
      <c r="AA29" s="18">
        <f t="shared" si="6"/>
        <v>0</v>
      </c>
      <c r="AB29" s="18">
        <f t="shared" si="6"/>
        <v>0</v>
      </c>
      <c r="AC29" s="18">
        <f t="shared" si="6"/>
        <v>0</v>
      </c>
      <c r="AD29" s="18">
        <f t="shared" si="6"/>
        <v>0</v>
      </c>
      <c r="AE29" s="18">
        <f t="shared" si="6"/>
        <v>0</v>
      </c>
      <c r="AF29" s="18">
        <f t="shared" si="6"/>
        <v>0</v>
      </c>
      <c r="AG29" s="18">
        <f t="shared" si="6"/>
        <v>0</v>
      </c>
      <c r="AH29" s="18">
        <f t="shared" si="6"/>
        <v>28803.759870000002</v>
      </c>
      <c r="AI29" s="18">
        <f t="shared" si="6"/>
        <v>23570.166000000001</v>
      </c>
      <c r="AJ29" s="18">
        <f t="shared" si="6"/>
        <v>5233.5938700000006</v>
      </c>
      <c r="AK29" s="18">
        <f t="shared" si="6"/>
        <v>0</v>
      </c>
      <c r="AL29" s="18">
        <f t="shared" si="6"/>
        <v>0</v>
      </c>
      <c r="AM29" s="18">
        <f t="shared" si="6"/>
        <v>0</v>
      </c>
      <c r="AN29" s="18">
        <f t="shared" si="6"/>
        <v>0</v>
      </c>
      <c r="AO29" s="18">
        <f t="shared" si="6"/>
        <v>0</v>
      </c>
      <c r="AP29" s="18">
        <f t="shared" si="6"/>
        <v>0</v>
      </c>
      <c r="AQ29" s="18">
        <f t="shared" si="6"/>
        <v>0</v>
      </c>
      <c r="AR29" s="18">
        <f t="shared" si="6"/>
        <v>0</v>
      </c>
      <c r="AS29" s="18">
        <f t="shared" si="6"/>
        <v>0</v>
      </c>
      <c r="AT29" s="18">
        <f t="shared" si="6"/>
        <v>69062.302769999995</v>
      </c>
      <c r="AU29" s="18">
        <f t="shared" si="6"/>
        <v>68767.137439999991</v>
      </c>
      <c r="AV29" s="18">
        <f t="shared" si="6"/>
        <v>295.16533000000345</v>
      </c>
      <c r="AW29" s="18">
        <f t="shared" si="6"/>
        <v>5884.6301999999996</v>
      </c>
      <c r="AX29" s="18">
        <f t="shared" si="6"/>
        <v>10840.614120000002</v>
      </c>
      <c r="AY29" s="18">
        <f t="shared" si="6"/>
        <v>10840.614120000002</v>
      </c>
      <c r="AZ29" s="18">
        <f t="shared" si="6"/>
        <v>0</v>
      </c>
      <c r="BA29" s="18">
        <f t="shared" si="6"/>
        <v>3700</v>
      </c>
      <c r="BB29" s="18">
        <f t="shared" si="6"/>
        <v>3700</v>
      </c>
      <c r="BC29" s="18">
        <f t="shared" si="6"/>
        <v>0</v>
      </c>
      <c r="BD29" s="18">
        <f t="shared" si="6"/>
        <v>0</v>
      </c>
      <c r="BE29" s="18">
        <f t="shared" si="6"/>
        <v>48480.878089999998</v>
      </c>
      <c r="BF29" s="18">
        <f t="shared" si="6"/>
        <v>48185.712759999995</v>
      </c>
      <c r="BG29" s="18">
        <f t="shared" si="6"/>
        <v>295.16533000000345</v>
      </c>
      <c r="BH29" s="18">
        <f t="shared" si="6"/>
        <v>156.18036000000001</v>
      </c>
      <c r="BI29" s="18">
        <f t="shared" si="6"/>
        <v>0</v>
      </c>
      <c r="BJ29" s="18">
        <f t="shared" si="6"/>
        <v>0</v>
      </c>
      <c r="BK29" s="18">
        <f t="shared" si="6"/>
        <v>0</v>
      </c>
      <c r="BL29" s="17">
        <f t="shared" si="6"/>
        <v>93</v>
      </c>
      <c r="BM29" s="17">
        <f t="shared" si="6"/>
        <v>93</v>
      </c>
      <c r="BN29" s="17">
        <f t="shared" si="6"/>
        <v>0</v>
      </c>
      <c r="BO29" s="17">
        <f>SUM(BO11:BO22)</f>
        <v>0</v>
      </c>
      <c r="BP29" s="17">
        <f>SUM(BP11:BP22)</f>
        <v>93</v>
      </c>
      <c r="BQ29" s="17">
        <f>SUM(BQ11:BQ22)</f>
        <v>93</v>
      </c>
      <c r="BR29" s="17">
        <f>SUM(BR11:BR22)</f>
        <v>0</v>
      </c>
      <c r="BS29" s="17">
        <f>SUM(BS11:BS22)</f>
        <v>0</v>
      </c>
    </row>
    <row r="30" spans="1:71" s="4" customFormat="1" x14ac:dyDescent="0.2">
      <c r="A30" s="21"/>
      <c r="B30" s="22"/>
      <c r="C30" s="22"/>
      <c r="D30" s="22"/>
      <c r="E30" s="23"/>
      <c r="F30" s="23"/>
      <c r="G30" s="23"/>
      <c r="H30" s="11"/>
      <c r="I30" s="11"/>
      <c r="J30" s="11"/>
      <c r="K30" s="24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  <c r="BM30" s="26"/>
      <c r="BN30" s="25"/>
      <c r="BO30" s="25"/>
      <c r="BP30" s="25"/>
      <c r="BQ30" s="25"/>
    </row>
    <row r="31" spans="1:71" s="4" customFormat="1" x14ac:dyDescent="0.2">
      <c r="A31" s="27"/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BE31" s="30"/>
    </row>
    <row r="32" spans="1:71" s="3" customFormat="1" x14ac:dyDescent="0.2">
      <c r="A32" s="27"/>
      <c r="B32" s="27"/>
      <c r="C32" s="27"/>
      <c r="D32" s="27"/>
      <c r="E32" s="27"/>
      <c r="F32" s="27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69" s="3" customFormat="1" x14ac:dyDescent="0.2">
      <c r="A33" s="27"/>
      <c r="B33" s="27"/>
      <c r="C33" s="27"/>
      <c r="D33" s="27"/>
      <c r="E33" s="27"/>
      <c r="F33" s="27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69" s="3" customFormat="1" x14ac:dyDescent="0.2">
      <c r="A34" s="27"/>
      <c r="B34" s="27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9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69" s="3" customFormat="1" x14ac:dyDescent="0.2">
      <c r="A35" s="27"/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9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69" s="3" customForma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</row>
    <row r="37" spans="1:69" s="3" customForma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</row>
    <row r="38" spans="1:69" s="3" customForma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</row>
    <row r="39" spans="1:69" s="3" customForma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</row>
    <row r="40" spans="1:69" s="3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69" s="3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69" s="3" customForma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69" s="3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69" s="3" customForma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69" s="3" customForma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69" x14ac:dyDescent="0.2">
      <c r="A46" s="2"/>
      <c r="B46" s="2"/>
      <c r="C46" s="2"/>
      <c r="D46" s="2"/>
      <c r="E46" s="2"/>
      <c r="F46" s="2"/>
      <c r="G46" s="2"/>
      <c r="AQ46" s="2"/>
      <c r="AR46" s="2"/>
      <c r="AS46" s="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</row>
    <row r="47" spans="1:69" x14ac:dyDescent="0.2">
      <c r="A47" s="2"/>
      <c r="B47" s="2"/>
      <c r="C47" s="2"/>
      <c r="D47" s="2"/>
      <c r="E47" s="2"/>
      <c r="F47" s="2"/>
      <c r="G47" s="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</row>
    <row r="48" spans="1:69" x14ac:dyDescent="0.2">
      <c r="A48" s="2"/>
      <c r="B48" s="2"/>
      <c r="C48" s="2"/>
      <c r="D48" s="2"/>
      <c r="E48" s="2"/>
      <c r="F48" s="2"/>
      <c r="G48" s="2"/>
      <c r="AQ48" s="2"/>
      <c r="AR48" s="2"/>
      <c r="AS48" s="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</row>
    <row r="49" spans="57:69" x14ac:dyDescent="0.2"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</row>
    <row r="50" spans="57:69" x14ac:dyDescent="0.2"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57:69" x14ac:dyDescent="0.2"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57:69" x14ac:dyDescent="0.2"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57:69" x14ac:dyDescent="0.2"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57:69" x14ac:dyDescent="0.2"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57:69" x14ac:dyDescent="0.2"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57:69" x14ac:dyDescent="0.2"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57:69" x14ac:dyDescent="0.2"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57:69" x14ac:dyDescent="0.2"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57:69" x14ac:dyDescent="0.2"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57:69" x14ac:dyDescent="0.2"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57:69" x14ac:dyDescent="0.2"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57:69" x14ac:dyDescent="0.2"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57:69" x14ac:dyDescent="0.2"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57:69" x14ac:dyDescent="0.2"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57:69" x14ac:dyDescent="0.2"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57:69" x14ac:dyDescent="0.2"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57:69" x14ac:dyDescent="0.2"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57:69" x14ac:dyDescent="0.2"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57:69" x14ac:dyDescent="0.2"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57:69" x14ac:dyDescent="0.2"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57:69" x14ac:dyDescent="0.2"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57:69" x14ac:dyDescent="0.2"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57:69" x14ac:dyDescent="0.2"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57:69" x14ac:dyDescent="0.2"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</row>
    <row r="75" spans="57:69" x14ac:dyDescent="0.2"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57:69" x14ac:dyDescent="0.2"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57:69" x14ac:dyDescent="0.2"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57:69" x14ac:dyDescent="0.2"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57:69" x14ac:dyDescent="0.2"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</row>
    <row r="80" spans="57:69" x14ac:dyDescent="0.2"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</row>
    <row r="81" spans="57:69" x14ac:dyDescent="0.2"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</row>
    <row r="82" spans="57:69" x14ac:dyDescent="0.2"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57:69" x14ac:dyDescent="0.2"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57:69" x14ac:dyDescent="0.2"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57:69" x14ac:dyDescent="0.2"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57:69" x14ac:dyDescent="0.2"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</row>
    <row r="87" spans="57:69" x14ac:dyDescent="0.2"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57:69" x14ac:dyDescent="0.2"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57:69" x14ac:dyDescent="0.2"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57:69" x14ac:dyDescent="0.2"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57:69" x14ac:dyDescent="0.2"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57:69" x14ac:dyDescent="0.2"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57:69" x14ac:dyDescent="0.2"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57:69" x14ac:dyDescent="0.2"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57:69" x14ac:dyDescent="0.2"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57:69" x14ac:dyDescent="0.2"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57:69" x14ac:dyDescent="0.2"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57:69" x14ac:dyDescent="0.2"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57:69" x14ac:dyDescent="0.2"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57:69" x14ac:dyDescent="0.2"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57:69" x14ac:dyDescent="0.2"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57:69" x14ac:dyDescent="0.2"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57:69" x14ac:dyDescent="0.2"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57:69" x14ac:dyDescent="0.2"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57:69" x14ac:dyDescent="0.2"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57:69" x14ac:dyDescent="0.2"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57:69" x14ac:dyDescent="0.2"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57:69" x14ac:dyDescent="0.2"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57:69" x14ac:dyDescent="0.2"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57:69" x14ac:dyDescent="0.2"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57:69" x14ac:dyDescent="0.2"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57:69" x14ac:dyDescent="0.2"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</row>
    <row r="113" spans="57:69" x14ac:dyDescent="0.2"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</row>
    <row r="114" spans="57:69" x14ac:dyDescent="0.2"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</row>
    <row r="115" spans="57:69" x14ac:dyDescent="0.2"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</row>
    <row r="116" spans="57:69" x14ac:dyDescent="0.2"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</row>
    <row r="117" spans="57:69" x14ac:dyDescent="0.2"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</row>
    <row r="118" spans="57:69" x14ac:dyDescent="0.2"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</row>
    <row r="119" spans="57:69" x14ac:dyDescent="0.2"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</row>
  </sheetData>
  <sheetProtection selectLockedCells="1" selectUnlockedCells="1"/>
  <mergeCells count="100">
    <mergeCell ref="A1:BS1"/>
    <mergeCell ref="A2:A9"/>
    <mergeCell ref="B2:B9"/>
    <mergeCell ref="C2:R2"/>
    <mergeCell ref="S2:U2"/>
    <mergeCell ref="V2:BK2"/>
    <mergeCell ref="BL2:BS2"/>
    <mergeCell ref="C3:C9"/>
    <mergeCell ref="D3:D9"/>
    <mergeCell ref="E3:J3"/>
    <mergeCell ref="S3:S9"/>
    <mergeCell ref="T3:T9"/>
    <mergeCell ref="U3:U9"/>
    <mergeCell ref="V3:AS3"/>
    <mergeCell ref="AB4:AS4"/>
    <mergeCell ref="L6:L9"/>
    <mergeCell ref="M6:M9"/>
    <mergeCell ref="N6:N9"/>
    <mergeCell ref="O6:O9"/>
    <mergeCell ref="P6:P9"/>
    <mergeCell ref="BN3:BS3"/>
    <mergeCell ref="E4:F6"/>
    <mergeCell ref="G4:H6"/>
    <mergeCell ref="I4:J6"/>
    <mergeCell ref="L4:Q5"/>
    <mergeCell ref="R4:R9"/>
    <mergeCell ref="V4:X4"/>
    <mergeCell ref="Y4:AA4"/>
    <mergeCell ref="K3:K9"/>
    <mergeCell ref="L3:R3"/>
    <mergeCell ref="BN4:BO6"/>
    <mergeCell ref="BP4:BQ6"/>
    <mergeCell ref="BR4:BS6"/>
    <mergeCell ref="V5:X6"/>
    <mergeCell ref="Y5:AA6"/>
    <mergeCell ref="AB5:AS5"/>
    <mergeCell ref="AT5:AV6"/>
    <mergeCell ref="AW5:BK6"/>
    <mergeCell ref="AT3:BK4"/>
    <mergeCell ref="BL3:BM6"/>
    <mergeCell ref="Q6:Q9"/>
    <mergeCell ref="AB6:AG6"/>
    <mergeCell ref="AH6:AM6"/>
    <mergeCell ref="AN6:AS6"/>
    <mergeCell ref="V7:V9"/>
    <mergeCell ref="W7:W9"/>
    <mergeCell ref="X7:X9"/>
    <mergeCell ref="Y7:Y9"/>
    <mergeCell ref="Z7:Z9"/>
    <mergeCell ref="AA7:AA9"/>
    <mergeCell ref="E7:E9"/>
    <mergeCell ref="F7:F9"/>
    <mergeCell ref="G7:G9"/>
    <mergeCell ref="H7:H9"/>
    <mergeCell ref="I7:I9"/>
    <mergeCell ref="J7:J9"/>
    <mergeCell ref="AB7:AD7"/>
    <mergeCell ref="AE7:AG7"/>
    <mergeCell ref="AH7:AJ7"/>
    <mergeCell ref="AK7:AM7"/>
    <mergeCell ref="AI8:AI9"/>
    <mergeCell ref="AJ8:AJ9"/>
    <mergeCell ref="AK8:AK9"/>
    <mergeCell ref="AL8:AL9"/>
    <mergeCell ref="AN7:AP7"/>
    <mergeCell ref="AQ7:AS7"/>
    <mergeCell ref="AT7:AT9"/>
    <mergeCell ref="AU7:AU9"/>
    <mergeCell ref="AV7:AV9"/>
    <mergeCell ref="AW7:BH7"/>
    <mergeCell ref="AS8:AS9"/>
    <mergeCell ref="AW8:AW9"/>
    <mergeCell ref="AX8:AZ8"/>
    <mergeCell ref="BA8:BC8"/>
    <mergeCell ref="BI7:BK7"/>
    <mergeCell ref="BL7:BL9"/>
    <mergeCell ref="BM7:BM9"/>
    <mergeCell ref="BN7:BN9"/>
    <mergeCell ref="BO7:BO9"/>
    <mergeCell ref="BP7:BP9"/>
    <mergeCell ref="BQ7:BQ9"/>
    <mergeCell ref="BR7:BR9"/>
    <mergeCell ref="BS7:BS9"/>
    <mergeCell ref="AB8:AB9"/>
    <mergeCell ref="AC8:AC9"/>
    <mergeCell ref="AD8:AD9"/>
    <mergeCell ref="AE8:AE9"/>
    <mergeCell ref="AF8:AF9"/>
    <mergeCell ref="AG8:AG9"/>
    <mergeCell ref="AH8:AH9"/>
    <mergeCell ref="BD8:BD9"/>
    <mergeCell ref="BE8:BG8"/>
    <mergeCell ref="BH8:BH9"/>
    <mergeCell ref="BI8:BK8"/>
    <mergeCell ref="AM8:AM9"/>
    <mergeCell ref="AN8:AN9"/>
    <mergeCell ref="AO8:AO9"/>
    <mergeCell ref="AP8:AP9"/>
    <mergeCell ref="AQ8:AQ9"/>
    <mergeCell ref="AR8:AR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За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2022-10-10T05:53:16Z</dcterms:created>
  <dcterms:modified xsi:type="dcterms:W3CDTF">2022-10-10T05:53:16Z</dcterms:modified>
</cp:coreProperties>
</file>